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Лист1!$A$2:$R$101</definedName>
  </definedNames>
  <calcPr calcId="145621"/>
</workbook>
</file>

<file path=xl/calcChain.xml><?xml version="1.0" encoding="utf-8"?>
<calcChain xmlns="http://schemas.openxmlformats.org/spreadsheetml/2006/main">
  <c r="P13" i="1" l="1"/>
  <c r="P4" i="1"/>
  <c r="P5" i="1"/>
  <c r="P6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3" i="1"/>
  <c r="Q32" i="1" l="1"/>
  <c r="Q92" i="1"/>
  <c r="Q22" i="1"/>
  <c r="Q62" i="1"/>
  <c r="Q52" i="1"/>
  <c r="Q72" i="1"/>
  <c r="Q42" i="1"/>
  <c r="Q13" i="1"/>
  <c r="Q3" i="1"/>
  <c r="Q82" i="1"/>
</calcChain>
</file>

<file path=xl/sharedStrings.xml><?xml version="1.0" encoding="utf-8"?>
<sst xmlns="http://schemas.openxmlformats.org/spreadsheetml/2006/main" count="330" uniqueCount="230">
  <si>
    <t>ОУ</t>
  </si>
  <si>
    <t>Фамилия, имя участника</t>
  </si>
  <si>
    <t>№ участника</t>
  </si>
  <si>
    <t>результат</t>
  </si>
  <si>
    <t>место</t>
  </si>
  <si>
    <t>балл</t>
  </si>
  <si>
    <t>Лицей 1</t>
  </si>
  <si>
    <t>Паншин Егор</t>
  </si>
  <si>
    <t>3,33,12</t>
  </si>
  <si>
    <t>Пепеляев Евгений</t>
  </si>
  <si>
    <t>3,52,69</t>
  </si>
  <si>
    <t>Бартов Евгений</t>
  </si>
  <si>
    <t>3,38,09</t>
  </si>
  <si>
    <t>Коновалов Степан</t>
  </si>
  <si>
    <t>3,38,34</t>
  </si>
  <si>
    <t xml:space="preserve">Огородников Павел </t>
  </si>
  <si>
    <t>3,56,44</t>
  </si>
  <si>
    <t>Сутыгин Вадим</t>
  </si>
  <si>
    <t>3,55,81</t>
  </si>
  <si>
    <t>Утробин Данил</t>
  </si>
  <si>
    <t>3,29,79</t>
  </si>
  <si>
    <t>Абрамов Андрей</t>
  </si>
  <si>
    <t>3,41,50</t>
  </si>
  <si>
    <t>Кислых Иван</t>
  </si>
  <si>
    <t>3,55,27</t>
  </si>
  <si>
    <t>Бузинов Владимир</t>
  </si>
  <si>
    <t>3,30,99</t>
  </si>
  <si>
    <t>ЛПК</t>
  </si>
  <si>
    <t>Зарипов Ильдар</t>
  </si>
  <si>
    <t>ЛПК-1</t>
  </si>
  <si>
    <t>3,53,88</t>
  </si>
  <si>
    <t>Алтынов Алмаз</t>
  </si>
  <si>
    <t>ЛПК-2</t>
  </si>
  <si>
    <t>3,40,06</t>
  </si>
  <si>
    <t>Реутов Юрий</t>
  </si>
  <si>
    <t>ЛПК-3</t>
  </si>
  <si>
    <t>3,33,05</t>
  </si>
  <si>
    <t>Сорогин Денис</t>
  </si>
  <si>
    <t>ЛПК-4</t>
  </si>
  <si>
    <t>3,27,71</t>
  </si>
  <si>
    <t>Иванов Алексей</t>
  </si>
  <si>
    <t>ЛПК-5</t>
  </si>
  <si>
    <t>3,35,15</t>
  </si>
  <si>
    <t>Вшивков Михаил</t>
  </si>
  <si>
    <t>ЛПК-6</t>
  </si>
  <si>
    <t>3,36,41</t>
  </si>
  <si>
    <t>Климовских Николай</t>
  </si>
  <si>
    <t>ЛПК-7</t>
  </si>
  <si>
    <t>3,15,43</t>
  </si>
  <si>
    <t>Ельчанинов Сергей</t>
  </si>
  <si>
    <t>ЛПК-8</t>
  </si>
  <si>
    <t>3,36,69</t>
  </si>
  <si>
    <t>Лучников Владимир</t>
  </si>
  <si>
    <t>ЛПК-10</t>
  </si>
  <si>
    <t>3,31,97</t>
  </si>
  <si>
    <t>СОШ № 3</t>
  </si>
  <si>
    <t>Чупеев Илья</t>
  </si>
  <si>
    <t>3,13,88</t>
  </si>
  <si>
    <t>Брюхов Дмитрий</t>
  </si>
  <si>
    <t>3,12,09</t>
  </si>
  <si>
    <t>Овсянников Никита</t>
  </si>
  <si>
    <t>3,16,50</t>
  </si>
  <si>
    <t>Стариков Илья</t>
  </si>
  <si>
    <t>3,31,09</t>
  </si>
  <si>
    <t>Сверчков Никита</t>
  </si>
  <si>
    <t>3,08,56</t>
  </si>
  <si>
    <t>Мальцев Никита</t>
  </si>
  <si>
    <t>3,32,91</t>
  </si>
  <si>
    <t>Кириллов Александр</t>
  </si>
  <si>
    <t>3,25,22</t>
  </si>
  <si>
    <t>Иглин Данил</t>
  </si>
  <si>
    <t>Штоппель Степан</t>
  </si>
  <si>
    <t>3,25,92</t>
  </si>
  <si>
    <t>Игдисанов Марат</t>
  </si>
  <si>
    <t>3,31,96</t>
  </si>
  <si>
    <t>СОШ № 7</t>
  </si>
  <si>
    <t xml:space="preserve">Костин Марк </t>
  </si>
  <si>
    <t>3,50,96</t>
  </si>
  <si>
    <t xml:space="preserve">Белоглазов Артём </t>
  </si>
  <si>
    <t>3,49,98</t>
  </si>
  <si>
    <t xml:space="preserve">Глазырин Михаил </t>
  </si>
  <si>
    <t>4,02,46</t>
  </si>
  <si>
    <t xml:space="preserve">Салмин Дмитрий </t>
  </si>
  <si>
    <t>4,02,31</t>
  </si>
  <si>
    <t xml:space="preserve">Сизов Данил </t>
  </si>
  <si>
    <t>3,50,23</t>
  </si>
  <si>
    <t xml:space="preserve">Романов Павел </t>
  </si>
  <si>
    <t>3,58,70</t>
  </si>
  <si>
    <t xml:space="preserve">Постаногов Данил </t>
  </si>
  <si>
    <t>3,56,72</t>
  </si>
  <si>
    <t xml:space="preserve">Хатыпов Тимофей </t>
  </si>
  <si>
    <t>4,01,72</t>
  </si>
  <si>
    <t xml:space="preserve">Давлетбаев Рустам  </t>
  </si>
  <si>
    <t>4,03,04</t>
  </si>
  <si>
    <t xml:space="preserve">Пушкин Александр </t>
  </si>
  <si>
    <t>3,50,57</t>
  </si>
  <si>
    <t>ООШ № 13</t>
  </si>
  <si>
    <t xml:space="preserve">Аксенов Андрей </t>
  </si>
  <si>
    <t>4,02,72</t>
  </si>
  <si>
    <t xml:space="preserve">Пермяков Павел </t>
  </si>
  <si>
    <t>3,18,97</t>
  </si>
  <si>
    <t xml:space="preserve">Сулейманов Адис </t>
  </si>
  <si>
    <t>4,07,48</t>
  </si>
  <si>
    <t xml:space="preserve">Сидоров Кирилл </t>
  </si>
  <si>
    <t>4,09,34</t>
  </si>
  <si>
    <t xml:space="preserve">Ахмаров Ильнур </t>
  </si>
  <si>
    <t>3,52,77</t>
  </si>
  <si>
    <t xml:space="preserve">Жебулгаев Данил </t>
  </si>
  <si>
    <t>3,37,86</t>
  </si>
  <si>
    <t xml:space="preserve">Санников Иван </t>
  </si>
  <si>
    <t>3,41,41</t>
  </si>
  <si>
    <t xml:space="preserve">Сафиуллин Данил </t>
  </si>
  <si>
    <t>3,47,67</t>
  </si>
  <si>
    <t xml:space="preserve">Наводанов Дмитрий </t>
  </si>
  <si>
    <t>3,17,69</t>
  </si>
  <si>
    <t xml:space="preserve">Мякишев Аркадий </t>
  </si>
  <si>
    <t>4,03,09</t>
  </si>
  <si>
    <t>СОШ № 16</t>
  </si>
  <si>
    <t xml:space="preserve">Дубовицкий Андрей </t>
  </si>
  <si>
    <t>3,23,94</t>
  </si>
  <si>
    <t xml:space="preserve">Казымов Даниил </t>
  </si>
  <si>
    <t>3,59,53</t>
  </si>
  <si>
    <t xml:space="preserve">Ковров Василий </t>
  </si>
  <si>
    <t>3,33,89</t>
  </si>
  <si>
    <t xml:space="preserve">Олонов Александр </t>
  </si>
  <si>
    <t>3,38,84</t>
  </si>
  <si>
    <t xml:space="preserve">Полещук Александр </t>
  </si>
  <si>
    <t>3,53,35</t>
  </si>
  <si>
    <t xml:space="preserve">Сафин Никита </t>
  </si>
  <si>
    <t>3,21,08</t>
  </si>
  <si>
    <t xml:space="preserve">Шестаков Андрей </t>
  </si>
  <si>
    <t>3,55,75</t>
  </si>
  <si>
    <t xml:space="preserve">Вербитский Егор </t>
  </si>
  <si>
    <t>3,31,50</t>
  </si>
  <si>
    <t xml:space="preserve">Липин Данил </t>
  </si>
  <si>
    <t>3,16,47</t>
  </si>
  <si>
    <t xml:space="preserve">Чазов Максим </t>
  </si>
  <si>
    <t>3,19,04</t>
  </si>
  <si>
    <t>СОШ № 2</t>
  </si>
  <si>
    <t>Табаков Андрей</t>
  </si>
  <si>
    <t>3,40,89</t>
  </si>
  <si>
    <t>Сафонов Григорий</t>
  </si>
  <si>
    <t>3,36,95</t>
  </si>
  <si>
    <t>Щёткин Алексей</t>
  </si>
  <si>
    <t>3,33,26</t>
  </si>
  <si>
    <t>Капитонов Кирилл</t>
  </si>
  <si>
    <t>3,18,51</t>
  </si>
  <si>
    <t>Ганьжин Владислав</t>
  </si>
  <si>
    <t>3,20,66</t>
  </si>
  <si>
    <t>Кожевников Илья</t>
  </si>
  <si>
    <t>3,32,82</t>
  </si>
  <si>
    <t>Стрельников Денис</t>
  </si>
  <si>
    <t>3,44,81</t>
  </si>
  <si>
    <t>Молодых Егор</t>
  </si>
  <si>
    <t>3,21,32</t>
  </si>
  <si>
    <t>Михайлов Дмитрий</t>
  </si>
  <si>
    <t>3,39,45</t>
  </si>
  <si>
    <t>Юдин Павел</t>
  </si>
  <si>
    <t>3,38,51</t>
  </si>
  <si>
    <t>ПНИПУ</t>
  </si>
  <si>
    <t>Марков Михаил</t>
  </si>
  <si>
    <t>3,40,72</t>
  </si>
  <si>
    <t>Казипов Ринат</t>
  </si>
  <si>
    <t>3,18,50</t>
  </si>
  <si>
    <t>Лукиных Игорь</t>
  </si>
  <si>
    <t>3,47,30</t>
  </si>
  <si>
    <t>Логинов Алексей</t>
  </si>
  <si>
    <t>3,46,52</t>
  </si>
  <si>
    <t>Сторожев Максим</t>
  </si>
  <si>
    <t>3,42,28</t>
  </si>
  <si>
    <t>Гусельников Данила</t>
  </si>
  <si>
    <t>4,05,64</t>
  </si>
  <si>
    <t>Винокуров Алексей</t>
  </si>
  <si>
    <t>3,17,50</t>
  </si>
  <si>
    <t>Лавигин Александр</t>
  </si>
  <si>
    <t>3,40,44</t>
  </si>
  <si>
    <t>Красильников Сергей</t>
  </si>
  <si>
    <t>3,31,13</t>
  </si>
  <si>
    <t>Заякин Вадим</t>
  </si>
  <si>
    <t>3,15,78</t>
  </si>
  <si>
    <t>Кормовище</t>
  </si>
  <si>
    <t>Субботин Иван</t>
  </si>
  <si>
    <t>3,58,35</t>
  </si>
  <si>
    <t>Бойко Иван</t>
  </si>
  <si>
    <t>3,37,52</t>
  </si>
  <si>
    <t>Гилёв Дмитрий</t>
  </si>
  <si>
    <t>3,40,61</t>
  </si>
  <si>
    <t>Иванов Даниил</t>
  </si>
  <si>
    <t>4,02,04</t>
  </si>
  <si>
    <t>Марухненко Глеб</t>
  </si>
  <si>
    <t>3,32,70</t>
  </si>
  <si>
    <t>Мясников Вячеслав</t>
  </si>
  <si>
    <t>4,05,73</t>
  </si>
  <si>
    <t>Утробин Борис</t>
  </si>
  <si>
    <t>3,42,33</t>
  </si>
  <si>
    <t>Шабалин Андрей</t>
  </si>
  <si>
    <t>4,01,80</t>
  </si>
  <si>
    <t>Шамов Павел</t>
  </si>
  <si>
    <t>3,49,60</t>
  </si>
  <si>
    <t>Якушев Павел</t>
  </si>
  <si>
    <t>3,32,41</t>
  </si>
  <si>
    <t>СОШ № 6</t>
  </si>
  <si>
    <t xml:space="preserve">Котельников Аркадий </t>
  </si>
  <si>
    <t>3,27,53</t>
  </si>
  <si>
    <t xml:space="preserve">Бурдаков Константин </t>
  </si>
  <si>
    <t>3,42,46</t>
  </si>
  <si>
    <t xml:space="preserve">Каратаев Павел </t>
  </si>
  <si>
    <t>3,37,41</t>
  </si>
  <si>
    <t xml:space="preserve">Шелудько Сергей </t>
  </si>
  <si>
    <t>3,27,85</t>
  </si>
  <si>
    <t xml:space="preserve">Носков Александр </t>
  </si>
  <si>
    <t>3,39,22</t>
  </si>
  <si>
    <t xml:space="preserve">Мальшуков Павел </t>
  </si>
  <si>
    <t>3,43,89</t>
  </si>
  <si>
    <t>Исмагилов Никита</t>
  </si>
  <si>
    <t>3,35,01</t>
  </si>
  <si>
    <t xml:space="preserve">Механошин Андрей </t>
  </si>
  <si>
    <t>3,53,10</t>
  </si>
  <si>
    <t xml:space="preserve">Кащенко Александр </t>
  </si>
  <si>
    <t>3,49,34</t>
  </si>
  <si>
    <t xml:space="preserve">Красильников Андрей </t>
  </si>
  <si>
    <t>3,42,62</t>
  </si>
  <si>
    <t>бег 1000 м.</t>
  </si>
  <si>
    <t>подтягивание на перекладине</t>
  </si>
  <si>
    <t>sd</t>
  </si>
  <si>
    <t>df</t>
  </si>
  <si>
    <t>сборка и разборка автомата</t>
  </si>
  <si>
    <t>сумма баллов</t>
  </si>
  <si>
    <t>сумма лучших</t>
  </si>
  <si>
    <t>снаряжение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</si>
</sst>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zoomScale="90" zoomScaleNormal="90" workbookViewId="0">
      <selection activeCell="H9" sqref="H9"/>
    </sheetView>
  </sheetViews>
  <sheetFormatPr defaultRowHeight="15" x14ac:dyDescent="0.25"/>
  <cols>
    <col min="1" max="1" width="15.7109375" customWidth="1"/>
    <col min="2" max="2" width="28" customWidth="1"/>
    <col min="3" max="3" width="13.140625" customWidth="1"/>
    <col min="4" max="4" width="13.5703125" customWidth="1"/>
    <col min="5" max="5" width="9" customWidth="1"/>
    <col min="6" max="6" width="10.42578125" customWidth="1"/>
    <col min="7" max="7" width="9.7109375" customWidth="1"/>
    <col min="8" max="8" width="9.140625" customWidth="1"/>
    <col min="9" max="9" width="9.85546875" customWidth="1"/>
    <col min="10" max="10" width="11.85546875" customWidth="1"/>
    <col min="11" max="15" width="9.140625" customWidth="1"/>
    <col min="16" max="16" width="10.28515625" customWidth="1"/>
    <col min="17" max="17" width="13.7109375" customWidth="1"/>
  </cols>
  <sheetData>
    <row r="1" spans="1:18" x14ac:dyDescent="0.25">
      <c r="A1" s="12" t="s">
        <v>0</v>
      </c>
      <c r="B1" s="12" t="s">
        <v>1</v>
      </c>
      <c r="C1" s="14" t="s">
        <v>222</v>
      </c>
      <c r="D1" s="14"/>
      <c r="E1" s="14"/>
      <c r="F1" s="14"/>
      <c r="G1" s="14" t="s">
        <v>223</v>
      </c>
      <c r="H1" s="14"/>
      <c r="I1" s="14"/>
      <c r="J1" s="14" t="s">
        <v>226</v>
      </c>
      <c r="K1" s="14"/>
      <c r="L1" s="14"/>
      <c r="M1" s="16" t="s">
        <v>229</v>
      </c>
      <c r="N1" s="17"/>
      <c r="O1" s="17"/>
    </row>
    <row r="2" spans="1:18" ht="37.5" x14ac:dyDescent="0.25">
      <c r="A2" s="13"/>
      <c r="B2" s="13"/>
      <c r="C2" s="1" t="s">
        <v>2</v>
      </c>
      <c r="D2" s="2" t="s">
        <v>3</v>
      </c>
      <c r="E2" s="2" t="s">
        <v>4</v>
      </c>
      <c r="F2" s="2" t="s">
        <v>5</v>
      </c>
      <c r="G2" s="2" t="s">
        <v>3</v>
      </c>
      <c r="H2" s="2" t="s">
        <v>4</v>
      </c>
      <c r="I2" s="2" t="s">
        <v>5</v>
      </c>
      <c r="J2" s="10" t="s">
        <v>3</v>
      </c>
      <c r="K2" s="10" t="s">
        <v>4</v>
      </c>
      <c r="L2" s="10" t="s">
        <v>5</v>
      </c>
      <c r="M2" s="10" t="s">
        <v>3</v>
      </c>
      <c r="N2" s="10" t="s">
        <v>4</v>
      </c>
      <c r="O2" s="10" t="s">
        <v>5</v>
      </c>
      <c r="P2" s="9" t="s">
        <v>227</v>
      </c>
      <c r="Q2" s="9" t="s">
        <v>228</v>
      </c>
      <c r="R2" s="9" t="s">
        <v>4</v>
      </c>
    </row>
    <row r="3" spans="1:18" ht="18.75" x14ac:dyDescent="0.25">
      <c r="A3" s="1" t="s">
        <v>6</v>
      </c>
      <c r="B3" s="2" t="s">
        <v>7</v>
      </c>
      <c r="C3" s="1">
        <v>1</v>
      </c>
      <c r="D3" s="1" t="s">
        <v>8</v>
      </c>
      <c r="E3" s="2">
        <v>36</v>
      </c>
      <c r="F3" s="7">
        <v>64</v>
      </c>
      <c r="G3" s="1">
        <v>6</v>
      </c>
      <c r="H3" s="2">
        <v>93</v>
      </c>
      <c r="I3" s="2">
        <v>7</v>
      </c>
      <c r="J3" s="11">
        <v>0.4345</v>
      </c>
      <c r="K3" s="11">
        <v>50</v>
      </c>
      <c r="L3" s="11">
        <v>50</v>
      </c>
      <c r="M3" s="11">
        <v>1.2088000000000001</v>
      </c>
      <c r="N3" s="11">
        <v>75</v>
      </c>
      <c r="O3" s="11">
        <v>25</v>
      </c>
      <c r="P3" s="11">
        <f>F3+I3+L3+O3</f>
        <v>146</v>
      </c>
      <c r="Q3" s="18">
        <f>P3+P4+P5+P6+P8+P9+P10+P12</f>
        <v>1481</v>
      </c>
      <c r="R3" s="18">
        <v>9</v>
      </c>
    </row>
    <row r="4" spans="1:18" ht="18.75" x14ac:dyDescent="0.25">
      <c r="A4" s="1" t="s">
        <v>6</v>
      </c>
      <c r="B4" s="2" t="s">
        <v>9</v>
      </c>
      <c r="C4" s="1">
        <v>2</v>
      </c>
      <c r="D4" s="1" t="s">
        <v>10</v>
      </c>
      <c r="E4" s="2">
        <v>75</v>
      </c>
      <c r="F4" s="7">
        <v>25</v>
      </c>
      <c r="G4" s="1">
        <v>19</v>
      </c>
      <c r="H4" s="2">
        <v>24</v>
      </c>
      <c r="I4" s="2">
        <v>76</v>
      </c>
      <c r="J4" s="11">
        <v>0.59279999999999999</v>
      </c>
      <c r="K4" s="11">
        <v>74</v>
      </c>
      <c r="L4" s="11">
        <v>26</v>
      </c>
      <c r="M4" s="11">
        <v>1.0734999999999999</v>
      </c>
      <c r="N4" s="11">
        <v>57</v>
      </c>
      <c r="O4" s="11">
        <v>43</v>
      </c>
      <c r="P4" s="11">
        <f t="shared" ref="P4:P67" si="0">F4+I4+L4+O4</f>
        <v>170</v>
      </c>
      <c r="Q4" s="18"/>
      <c r="R4" s="18"/>
    </row>
    <row r="5" spans="1:18" ht="18.75" x14ac:dyDescent="0.25">
      <c r="A5" s="1" t="s">
        <v>6</v>
      </c>
      <c r="B5" s="2" t="s">
        <v>11</v>
      </c>
      <c r="C5" s="1">
        <v>3</v>
      </c>
      <c r="D5" s="1" t="s">
        <v>12</v>
      </c>
      <c r="E5" s="2">
        <v>47</v>
      </c>
      <c r="F5" s="7">
        <v>53</v>
      </c>
      <c r="G5" s="1">
        <v>19</v>
      </c>
      <c r="H5" s="2">
        <v>24</v>
      </c>
      <c r="I5" s="2">
        <v>76</v>
      </c>
      <c r="J5" s="11">
        <v>0.35220000000000001</v>
      </c>
      <c r="K5" s="11">
        <v>28</v>
      </c>
      <c r="L5" s="11">
        <v>72</v>
      </c>
      <c r="M5" s="11">
        <v>1.1349</v>
      </c>
      <c r="N5" s="11">
        <v>67</v>
      </c>
      <c r="O5" s="11">
        <v>33</v>
      </c>
      <c r="P5" s="11">
        <f t="shared" si="0"/>
        <v>234</v>
      </c>
      <c r="Q5" s="18"/>
      <c r="R5" s="18"/>
    </row>
    <row r="6" spans="1:18" ht="18.75" x14ac:dyDescent="0.25">
      <c r="A6" s="1" t="s">
        <v>6</v>
      </c>
      <c r="B6" s="2" t="s">
        <v>13</v>
      </c>
      <c r="C6" s="1">
        <v>4</v>
      </c>
      <c r="D6" s="1" t="s">
        <v>14</v>
      </c>
      <c r="E6" s="2">
        <v>48</v>
      </c>
      <c r="F6" s="7">
        <v>52</v>
      </c>
      <c r="G6" s="1">
        <v>15</v>
      </c>
      <c r="H6" s="2">
        <v>42</v>
      </c>
      <c r="I6" s="2">
        <v>58</v>
      </c>
      <c r="J6" s="11">
        <v>1.0253000000000001</v>
      </c>
      <c r="K6" s="11">
        <v>78</v>
      </c>
      <c r="L6" s="11">
        <v>22</v>
      </c>
      <c r="M6" s="11">
        <v>1.0611999999999999</v>
      </c>
      <c r="N6" s="11">
        <v>55</v>
      </c>
      <c r="O6" s="11">
        <v>45</v>
      </c>
      <c r="P6" s="11">
        <f t="shared" si="0"/>
        <v>177</v>
      </c>
      <c r="Q6" s="18"/>
      <c r="R6" s="18"/>
    </row>
    <row r="7" spans="1:18" ht="18.75" x14ac:dyDescent="0.25">
      <c r="A7" s="1" t="s">
        <v>6</v>
      </c>
      <c r="B7" s="2" t="s">
        <v>15</v>
      </c>
      <c r="C7" s="1">
        <v>5</v>
      </c>
      <c r="D7" s="1" t="s">
        <v>16</v>
      </c>
      <c r="E7" s="2">
        <v>83</v>
      </c>
      <c r="F7" s="7">
        <v>17</v>
      </c>
      <c r="G7" s="1">
        <v>13</v>
      </c>
      <c r="H7" s="2">
        <v>58</v>
      </c>
      <c r="I7" s="2">
        <v>42</v>
      </c>
      <c r="J7" s="11">
        <v>1.3233999999999999</v>
      </c>
      <c r="K7" s="11">
        <v>92</v>
      </c>
      <c r="L7" s="11">
        <v>8</v>
      </c>
      <c r="M7" s="11">
        <v>1.36</v>
      </c>
      <c r="N7" s="11">
        <v>86</v>
      </c>
      <c r="O7" s="11">
        <v>14</v>
      </c>
      <c r="P7" s="11">
        <f t="shared" si="0"/>
        <v>81</v>
      </c>
      <c r="Q7" s="18"/>
      <c r="R7" s="18"/>
    </row>
    <row r="8" spans="1:18" ht="18.75" x14ac:dyDescent="0.25">
      <c r="A8" s="1" t="s">
        <v>6</v>
      </c>
      <c r="B8" s="2" t="s">
        <v>17</v>
      </c>
      <c r="C8" s="1">
        <v>6</v>
      </c>
      <c r="D8" s="1" t="s">
        <v>18</v>
      </c>
      <c r="E8" s="2">
        <v>82</v>
      </c>
      <c r="F8" s="7">
        <v>18</v>
      </c>
      <c r="G8" s="1">
        <v>11</v>
      </c>
      <c r="H8" s="2">
        <v>69</v>
      </c>
      <c r="I8" s="2">
        <v>31</v>
      </c>
      <c r="J8" s="11">
        <v>0.45779999999999998</v>
      </c>
      <c r="K8" s="11">
        <v>55</v>
      </c>
      <c r="L8" s="11">
        <v>45</v>
      </c>
      <c r="M8" s="11">
        <v>1.0906</v>
      </c>
      <c r="N8" s="11">
        <v>60</v>
      </c>
      <c r="O8" s="11">
        <v>40</v>
      </c>
      <c r="P8" s="11">
        <f t="shared" si="0"/>
        <v>134</v>
      </c>
      <c r="Q8" s="18"/>
      <c r="R8" s="18"/>
    </row>
    <row r="9" spans="1:18" ht="18.75" x14ac:dyDescent="0.25">
      <c r="A9" s="1" t="s">
        <v>6</v>
      </c>
      <c r="B9" s="2" t="s">
        <v>19</v>
      </c>
      <c r="C9" s="1">
        <v>7</v>
      </c>
      <c r="D9" s="1" t="s">
        <v>20</v>
      </c>
      <c r="E9" s="2">
        <v>23</v>
      </c>
      <c r="F9" s="7">
        <v>77</v>
      </c>
      <c r="G9" s="1">
        <v>15</v>
      </c>
      <c r="H9" s="2">
        <v>42</v>
      </c>
      <c r="I9" s="2">
        <v>58</v>
      </c>
      <c r="J9" s="11">
        <v>1.1791</v>
      </c>
      <c r="K9" s="11">
        <v>89</v>
      </c>
      <c r="L9" s="11">
        <v>11</v>
      </c>
      <c r="M9" s="11">
        <v>1.3836999999999999</v>
      </c>
      <c r="N9" s="11">
        <v>87</v>
      </c>
      <c r="O9" s="11">
        <v>13</v>
      </c>
      <c r="P9" s="11">
        <f t="shared" si="0"/>
        <v>159</v>
      </c>
      <c r="Q9" s="18"/>
      <c r="R9" s="18"/>
    </row>
    <row r="10" spans="1:18" ht="18.75" x14ac:dyDescent="0.25">
      <c r="A10" s="1" t="s">
        <v>6</v>
      </c>
      <c r="B10" s="2" t="s">
        <v>21</v>
      </c>
      <c r="C10" s="1">
        <v>8</v>
      </c>
      <c r="D10" s="1" t="s">
        <v>22</v>
      </c>
      <c r="E10" s="2">
        <v>59</v>
      </c>
      <c r="F10" s="7">
        <v>41</v>
      </c>
      <c r="G10" s="1">
        <v>16</v>
      </c>
      <c r="H10" s="2">
        <v>35</v>
      </c>
      <c r="I10" s="2">
        <v>65</v>
      </c>
      <c r="J10" s="11">
        <v>1.2757000000000001</v>
      </c>
      <c r="K10" s="11">
        <v>90</v>
      </c>
      <c r="L10" s="11">
        <v>10</v>
      </c>
      <c r="M10" s="11">
        <v>0</v>
      </c>
      <c r="N10" s="11">
        <v>0</v>
      </c>
      <c r="O10" s="11">
        <v>0</v>
      </c>
      <c r="P10" s="11">
        <f t="shared" si="0"/>
        <v>116</v>
      </c>
      <c r="Q10" s="18"/>
      <c r="R10" s="18"/>
    </row>
    <row r="11" spans="1:18" ht="18.75" x14ac:dyDescent="0.25">
      <c r="A11" s="1" t="s">
        <v>6</v>
      </c>
      <c r="B11" s="2" t="s">
        <v>23</v>
      </c>
      <c r="C11" s="1">
        <v>9</v>
      </c>
      <c r="D11" s="1" t="s">
        <v>24</v>
      </c>
      <c r="E11" s="2">
        <v>80</v>
      </c>
      <c r="F11" s="7">
        <v>20</v>
      </c>
      <c r="G11" s="1">
        <v>10</v>
      </c>
      <c r="H11" s="2">
        <v>72</v>
      </c>
      <c r="I11" s="2">
        <v>28</v>
      </c>
      <c r="J11" s="11">
        <v>1.5522</v>
      </c>
      <c r="K11" s="11">
        <v>94</v>
      </c>
      <c r="L11" s="11">
        <v>6</v>
      </c>
      <c r="M11" s="11">
        <v>1.1975</v>
      </c>
      <c r="N11" s="11">
        <v>75</v>
      </c>
      <c r="O11" s="11">
        <v>25</v>
      </c>
      <c r="P11" s="11">
        <f t="shared" si="0"/>
        <v>79</v>
      </c>
      <c r="Q11" s="18"/>
      <c r="R11" s="18"/>
    </row>
    <row r="12" spans="1:18" ht="18.75" x14ac:dyDescent="0.25">
      <c r="A12" s="1" t="s">
        <v>6</v>
      </c>
      <c r="B12" s="2" t="s">
        <v>25</v>
      </c>
      <c r="C12" s="1">
        <v>10</v>
      </c>
      <c r="D12" s="1" t="s">
        <v>26</v>
      </c>
      <c r="E12" s="2">
        <v>24</v>
      </c>
      <c r="F12" s="7">
        <v>76</v>
      </c>
      <c r="G12" s="1">
        <v>22</v>
      </c>
      <c r="H12" s="2">
        <v>15</v>
      </c>
      <c r="I12" s="2">
        <v>85</v>
      </c>
      <c r="J12" s="11">
        <v>0.30259999999999998</v>
      </c>
      <c r="K12" s="11">
        <v>12</v>
      </c>
      <c r="L12" s="11">
        <v>88</v>
      </c>
      <c r="M12" s="11">
        <v>0.37280000000000002</v>
      </c>
      <c r="N12" s="11">
        <v>5</v>
      </c>
      <c r="O12" s="11">
        <v>96</v>
      </c>
      <c r="P12" s="11">
        <f t="shared" si="0"/>
        <v>345</v>
      </c>
      <c r="Q12" s="18"/>
      <c r="R12" s="18"/>
    </row>
    <row r="13" spans="1:18" ht="18.75" x14ac:dyDescent="0.25">
      <c r="A13" s="1" t="s">
        <v>27</v>
      </c>
      <c r="B13" s="3" t="s">
        <v>28</v>
      </c>
      <c r="C13" s="4" t="s">
        <v>29</v>
      </c>
      <c r="D13" s="1" t="s">
        <v>30</v>
      </c>
      <c r="E13" s="2">
        <v>79</v>
      </c>
      <c r="F13" s="7">
        <v>21</v>
      </c>
      <c r="G13" s="1">
        <v>9</v>
      </c>
      <c r="H13" s="2">
        <v>85</v>
      </c>
      <c r="I13" s="2">
        <v>15</v>
      </c>
      <c r="J13" s="11">
        <v>0.35120000000000001</v>
      </c>
      <c r="K13" s="11">
        <v>25</v>
      </c>
      <c r="L13" s="11">
        <v>75</v>
      </c>
      <c r="M13" s="11">
        <v>1.0569</v>
      </c>
      <c r="N13" s="11">
        <v>53</v>
      </c>
      <c r="O13" s="11">
        <v>47</v>
      </c>
      <c r="P13" s="11">
        <f t="shared" si="0"/>
        <v>158</v>
      </c>
      <c r="Q13" s="18">
        <f>P13+P14+P16+P17+P18+P19+P20+P21</f>
        <v>1538</v>
      </c>
      <c r="R13" s="15">
        <v>8</v>
      </c>
    </row>
    <row r="14" spans="1:18" ht="18.75" x14ac:dyDescent="0.25">
      <c r="A14" s="1" t="s">
        <v>27</v>
      </c>
      <c r="B14" s="3" t="s">
        <v>31</v>
      </c>
      <c r="C14" s="4" t="s">
        <v>32</v>
      </c>
      <c r="D14" s="1" t="s">
        <v>33</v>
      </c>
      <c r="E14" s="2">
        <v>53</v>
      </c>
      <c r="F14" s="7">
        <v>47</v>
      </c>
      <c r="G14" s="1">
        <v>10</v>
      </c>
      <c r="H14" s="2">
        <v>72</v>
      </c>
      <c r="I14" s="2">
        <v>28</v>
      </c>
      <c r="J14" s="11">
        <v>0.31909999999999999</v>
      </c>
      <c r="K14" s="11">
        <v>17</v>
      </c>
      <c r="L14" s="11">
        <v>83</v>
      </c>
      <c r="M14" s="11">
        <v>0.40229999999999999</v>
      </c>
      <c r="N14" s="11">
        <v>9</v>
      </c>
      <c r="O14" s="11">
        <v>91</v>
      </c>
      <c r="P14" s="11">
        <f t="shared" si="0"/>
        <v>249</v>
      </c>
      <c r="Q14" s="18"/>
      <c r="R14" s="15"/>
    </row>
    <row r="15" spans="1:18" ht="18.75" x14ac:dyDescent="0.25">
      <c r="A15" s="1" t="s">
        <v>27</v>
      </c>
      <c r="B15" s="3" t="s">
        <v>34</v>
      </c>
      <c r="C15" s="4" t="s">
        <v>35</v>
      </c>
      <c r="D15" s="1" t="s">
        <v>36</v>
      </c>
      <c r="E15" s="2">
        <v>35</v>
      </c>
      <c r="F15" s="7">
        <v>65</v>
      </c>
      <c r="G15" s="1">
        <v>5</v>
      </c>
      <c r="H15" s="2">
        <v>96</v>
      </c>
      <c r="I15" s="2">
        <v>4</v>
      </c>
      <c r="J15" s="11">
        <v>1.0601</v>
      </c>
      <c r="K15" s="11">
        <v>82</v>
      </c>
      <c r="L15" s="11">
        <v>18</v>
      </c>
      <c r="M15" s="11">
        <v>1.0378000000000001</v>
      </c>
      <c r="N15" s="11">
        <v>48</v>
      </c>
      <c r="O15" s="11">
        <v>52</v>
      </c>
      <c r="P15" s="11">
        <f t="shared" si="0"/>
        <v>139</v>
      </c>
      <c r="Q15" s="18"/>
      <c r="R15" s="15"/>
    </row>
    <row r="16" spans="1:18" ht="18.75" x14ac:dyDescent="0.25">
      <c r="A16" s="1" t="s">
        <v>27</v>
      </c>
      <c r="B16" s="3" t="s">
        <v>37</v>
      </c>
      <c r="C16" s="4" t="s">
        <v>38</v>
      </c>
      <c r="D16" s="1" t="s">
        <v>39</v>
      </c>
      <c r="E16" s="2">
        <v>21</v>
      </c>
      <c r="F16" s="7">
        <v>79</v>
      </c>
      <c r="G16" s="1">
        <v>16</v>
      </c>
      <c r="H16" s="2">
        <v>35</v>
      </c>
      <c r="I16" s="2">
        <v>65</v>
      </c>
      <c r="J16" s="11">
        <v>0.50309999999999999</v>
      </c>
      <c r="K16" s="11">
        <v>60</v>
      </c>
      <c r="L16" s="11">
        <v>40</v>
      </c>
      <c r="M16" s="11">
        <v>1.036</v>
      </c>
      <c r="N16" s="11">
        <v>47</v>
      </c>
      <c r="O16" s="11">
        <v>53</v>
      </c>
      <c r="P16" s="11">
        <f t="shared" si="0"/>
        <v>237</v>
      </c>
      <c r="Q16" s="18"/>
      <c r="R16" s="15"/>
    </row>
    <row r="17" spans="1:18" ht="18.75" x14ac:dyDescent="0.25">
      <c r="A17" s="1" t="s">
        <v>27</v>
      </c>
      <c r="B17" s="3" t="s">
        <v>40</v>
      </c>
      <c r="C17" s="4" t="s">
        <v>41</v>
      </c>
      <c r="D17" s="1" t="s">
        <v>42</v>
      </c>
      <c r="E17" s="2">
        <v>40</v>
      </c>
      <c r="F17" s="7">
        <v>60</v>
      </c>
      <c r="G17" s="1">
        <v>10</v>
      </c>
      <c r="H17" s="2">
        <v>72</v>
      </c>
      <c r="I17" s="2">
        <v>28</v>
      </c>
      <c r="J17" s="11">
        <v>0.58220000000000005</v>
      </c>
      <c r="K17" s="11">
        <v>72</v>
      </c>
      <c r="L17" s="11">
        <v>28</v>
      </c>
      <c r="M17" s="11">
        <v>1.1876</v>
      </c>
      <c r="N17" s="11">
        <v>72</v>
      </c>
      <c r="O17" s="11">
        <v>28</v>
      </c>
      <c r="P17" s="11">
        <f t="shared" si="0"/>
        <v>144</v>
      </c>
      <c r="Q17" s="18"/>
      <c r="R17" s="15"/>
    </row>
    <row r="18" spans="1:18" ht="18.75" x14ac:dyDescent="0.25">
      <c r="A18" s="1" t="s">
        <v>27</v>
      </c>
      <c r="B18" s="3" t="s">
        <v>43</v>
      </c>
      <c r="C18" s="4" t="s">
        <v>44</v>
      </c>
      <c r="D18" s="1" t="s">
        <v>45</v>
      </c>
      <c r="E18" s="2">
        <v>41</v>
      </c>
      <c r="F18" s="7">
        <v>59</v>
      </c>
      <c r="G18" s="1">
        <v>15</v>
      </c>
      <c r="H18" s="2">
        <v>42</v>
      </c>
      <c r="I18" s="2">
        <v>58</v>
      </c>
      <c r="J18" s="11">
        <v>0.37940000000000002</v>
      </c>
      <c r="K18" s="11">
        <v>38</v>
      </c>
      <c r="L18" s="11">
        <v>62</v>
      </c>
      <c r="M18" s="11">
        <v>1.2802</v>
      </c>
      <c r="N18" s="11">
        <v>81</v>
      </c>
      <c r="O18" s="11">
        <v>19</v>
      </c>
      <c r="P18" s="11">
        <f t="shared" si="0"/>
        <v>198</v>
      </c>
      <c r="Q18" s="18"/>
      <c r="R18" s="15"/>
    </row>
    <row r="19" spans="1:18" ht="18.75" x14ac:dyDescent="0.25">
      <c r="A19" s="1" t="s">
        <v>27</v>
      </c>
      <c r="B19" s="3" t="s">
        <v>46</v>
      </c>
      <c r="C19" s="4" t="s">
        <v>47</v>
      </c>
      <c r="D19" s="1" t="s">
        <v>48</v>
      </c>
      <c r="E19" s="2">
        <v>4</v>
      </c>
      <c r="F19" s="7">
        <v>98</v>
      </c>
      <c r="G19" s="1">
        <v>15</v>
      </c>
      <c r="H19" s="2">
        <v>42</v>
      </c>
      <c r="I19" s="2">
        <v>58</v>
      </c>
      <c r="J19" s="11">
        <v>1.1600999999999999</v>
      </c>
      <c r="K19" s="11">
        <v>87</v>
      </c>
      <c r="L19" s="11">
        <v>13</v>
      </c>
      <c r="M19" s="11">
        <v>3.3064</v>
      </c>
      <c r="N19" s="11">
        <v>98</v>
      </c>
      <c r="O19" s="11">
        <v>2</v>
      </c>
      <c r="P19" s="11">
        <f t="shared" si="0"/>
        <v>171</v>
      </c>
      <c r="Q19" s="18"/>
      <c r="R19" s="15"/>
    </row>
    <row r="20" spans="1:18" ht="18.75" x14ac:dyDescent="0.25">
      <c r="A20" s="1" t="s">
        <v>27</v>
      </c>
      <c r="B20" s="3" t="s">
        <v>49</v>
      </c>
      <c r="C20" s="4" t="s">
        <v>50</v>
      </c>
      <c r="D20" s="1" t="s">
        <v>51</v>
      </c>
      <c r="E20" s="2">
        <v>42</v>
      </c>
      <c r="F20" s="7">
        <v>58</v>
      </c>
      <c r="G20" s="1">
        <v>22</v>
      </c>
      <c r="H20" s="2">
        <v>15</v>
      </c>
      <c r="I20" s="2">
        <v>85</v>
      </c>
      <c r="J20" s="11">
        <v>0.52559999999999996</v>
      </c>
      <c r="K20" s="11">
        <v>62</v>
      </c>
      <c r="L20" s="11">
        <v>38</v>
      </c>
      <c r="M20" s="11">
        <v>1.0543</v>
      </c>
      <c r="N20" s="11">
        <v>52</v>
      </c>
      <c r="O20" s="11">
        <v>48</v>
      </c>
      <c r="P20" s="11">
        <f t="shared" si="0"/>
        <v>229</v>
      </c>
      <c r="Q20" s="18"/>
      <c r="R20" s="15"/>
    </row>
    <row r="21" spans="1:18" ht="18.75" x14ac:dyDescent="0.25">
      <c r="A21" s="1" t="s">
        <v>27</v>
      </c>
      <c r="B21" s="3" t="s">
        <v>52</v>
      </c>
      <c r="C21" s="4" t="s">
        <v>53</v>
      </c>
      <c r="D21" s="1" t="s">
        <v>54</v>
      </c>
      <c r="E21" s="2">
        <v>29</v>
      </c>
      <c r="F21" s="7">
        <v>71</v>
      </c>
      <c r="G21" s="1">
        <v>10</v>
      </c>
      <c r="H21" s="2">
        <v>72</v>
      </c>
      <c r="I21" s="2">
        <v>28</v>
      </c>
      <c r="J21" s="11">
        <v>0.48320000000000002</v>
      </c>
      <c r="K21" s="11">
        <v>57</v>
      </c>
      <c r="L21" s="11">
        <v>43</v>
      </c>
      <c r="M21" s="11">
        <v>1.4905999999999999</v>
      </c>
      <c r="N21" s="11">
        <v>90</v>
      </c>
      <c r="O21" s="11">
        <v>10</v>
      </c>
      <c r="P21" s="11">
        <f t="shared" si="0"/>
        <v>152</v>
      </c>
      <c r="Q21" s="18"/>
      <c r="R21" s="15"/>
    </row>
    <row r="22" spans="1:18" ht="18.75" x14ac:dyDescent="0.25">
      <c r="A22" s="1" t="s">
        <v>55</v>
      </c>
      <c r="B22" s="2" t="s">
        <v>56</v>
      </c>
      <c r="C22" s="1">
        <v>30</v>
      </c>
      <c r="D22" s="1" t="s">
        <v>57</v>
      </c>
      <c r="E22" s="2">
        <v>3</v>
      </c>
      <c r="F22" s="7">
        <v>101</v>
      </c>
      <c r="G22" s="1">
        <v>27</v>
      </c>
      <c r="H22" s="2">
        <v>6</v>
      </c>
      <c r="I22" s="2">
        <v>94</v>
      </c>
      <c r="J22" s="11">
        <v>0.2863</v>
      </c>
      <c r="K22" s="11">
        <v>9</v>
      </c>
      <c r="L22" s="11">
        <v>91</v>
      </c>
      <c r="M22" s="11">
        <v>0.40039999999999998</v>
      </c>
      <c r="N22" s="11">
        <v>8</v>
      </c>
      <c r="O22" s="11">
        <v>92</v>
      </c>
      <c r="P22" s="11">
        <f t="shared" si="0"/>
        <v>378</v>
      </c>
      <c r="Q22" s="18">
        <f>P22+P23+P24+P25+P26+P27+P28+P30</f>
        <v>2346</v>
      </c>
      <c r="R22" s="15">
        <v>1</v>
      </c>
    </row>
    <row r="23" spans="1:18" ht="18.75" x14ac:dyDescent="0.25">
      <c r="A23" s="1" t="s">
        <v>55</v>
      </c>
      <c r="B23" s="2" t="s">
        <v>58</v>
      </c>
      <c r="C23" s="1">
        <v>31</v>
      </c>
      <c r="D23" s="1" t="s">
        <v>59</v>
      </c>
      <c r="E23" s="2">
        <v>2</v>
      </c>
      <c r="F23" s="7">
        <v>106</v>
      </c>
      <c r="G23" s="1">
        <v>10</v>
      </c>
      <c r="H23" s="2">
        <v>72</v>
      </c>
      <c r="I23" s="2">
        <v>28</v>
      </c>
      <c r="J23" s="11">
        <v>0.36430000000000001</v>
      </c>
      <c r="K23" s="11">
        <v>31</v>
      </c>
      <c r="L23" s="11">
        <v>69</v>
      </c>
      <c r="M23" s="11">
        <v>0.49390000000000001</v>
      </c>
      <c r="N23" s="11">
        <v>25</v>
      </c>
      <c r="O23" s="11">
        <v>75</v>
      </c>
      <c r="P23" s="11">
        <f t="shared" si="0"/>
        <v>278</v>
      </c>
      <c r="Q23" s="18"/>
      <c r="R23" s="15"/>
    </row>
    <row r="24" spans="1:18" ht="18.75" x14ac:dyDescent="0.25">
      <c r="A24" s="1" t="s">
        <v>55</v>
      </c>
      <c r="B24" s="2" t="s">
        <v>60</v>
      </c>
      <c r="C24" s="1">
        <v>32</v>
      </c>
      <c r="D24" s="1" t="s">
        <v>61</v>
      </c>
      <c r="E24" s="2">
        <v>7</v>
      </c>
      <c r="F24" s="7">
        <v>93</v>
      </c>
      <c r="G24" s="1">
        <v>12</v>
      </c>
      <c r="H24" s="2">
        <v>63</v>
      </c>
      <c r="I24" s="2">
        <v>37</v>
      </c>
      <c r="J24" s="11">
        <v>0.2984</v>
      </c>
      <c r="K24" s="11">
        <v>11</v>
      </c>
      <c r="L24" s="11">
        <v>89</v>
      </c>
      <c r="M24" s="11">
        <v>0.41660000000000003</v>
      </c>
      <c r="N24" s="11">
        <v>10</v>
      </c>
      <c r="O24" s="11">
        <v>90</v>
      </c>
      <c r="P24" s="11">
        <f t="shared" si="0"/>
        <v>309</v>
      </c>
      <c r="Q24" s="18"/>
      <c r="R24" s="15"/>
    </row>
    <row r="25" spans="1:18" ht="18.75" x14ac:dyDescent="0.25">
      <c r="A25" s="1" t="s">
        <v>55</v>
      </c>
      <c r="B25" s="2" t="s">
        <v>62</v>
      </c>
      <c r="C25" s="1">
        <v>33</v>
      </c>
      <c r="D25" s="1" t="s">
        <v>63</v>
      </c>
      <c r="E25" s="2">
        <v>25</v>
      </c>
      <c r="F25" s="7">
        <v>75</v>
      </c>
      <c r="G25" s="1">
        <v>15</v>
      </c>
      <c r="H25" s="2">
        <v>42</v>
      </c>
      <c r="I25" s="2">
        <v>58</v>
      </c>
      <c r="J25" s="11">
        <v>0.36780000000000002</v>
      </c>
      <c r="K25" s="11">
        <v>33</v>
      </c>
      <c r="L25" s="11">
        <v>67</v>
      </c>
      <c r="M25" s="11">
        <v>0.55810000000000004</v>
      </c>
      <c r="N25" s="11">
        <v>36</v>
      </c>
      <c r="O25" s="11">
        <v>64</v>
      </c>
      <c r="P25" s="11">
        <f t="shared" si="0"/>
        <v>264</v>
      </c>
      <c r="Q25" s="18"/>
      <c r="R25" s="15"/>
    </row>
    <row r="26" spans="1:18" ht="18.75" x14ac:dyDescent="0.25">
      <c r="A26" s="1" t="s">
        <v>55</v>
      </c>
      <c r="B26" s="2" t="s">
        <v>64</v>
      </c>
      <c r="C26" s="1">
        <v>34</v>
      </c>
      <c r="D26" s="1" t="s">
        <v>65</v>
      </c>
      <c r="E26" s="2">
        <v>1</v>
      </c>
      <c r="F26" s="7">
        <v>111</v>
      </c>
      <c r="G26" s="1">
        <v>12</v>
      </c>
      <c r="H26" s="2">
        <v>63</v>
      </c>
      <c r="I26" s="2">
        <v>37</v>
      </c>
      <c r="J26" s="11">
        <v>0.246</v>
      </c>
      <c r="K26" s="11">
        <v>2</v>
      </c>
      <c r="L26" s="11">
        <v>106</v>
      </c>
      <c r="M26" s="11">
        <v>1.4323999999999999</v>
      </c>
      <c r="N26" s="11">
        <v>8</v>
      </c>
      <c r="O26" s="11">
        <v>92</v>
      </c>
      <c r="P26" s="11">
        <f t="shared" si="0"/>
        <v>346</v>
      </c>
      <c r="Q26" s="18"/>
      <c r="R26" s="15"/>
    </row>
    <row r="27" spans="1:18" ht="18.75" x14ac:dyDescent="0.25">
      <c r="A27" s="1" t="s">
        <v>55</v>
      </c>
      <c r="B27" s="2" t="s">
        <v>66</v>
      </c>
      <c r="C27" s="1">
        <v>35</v>
      </c>
      <c r="D27" s="1" t="s">
        <v>67</v>
      </c>
      <c r="E27" s="2">
        <v>33</v>
      </c>
      <c r="F27" s="7">
        <v>67</v>
      </c>
      <c r="G27" s="1">
        <v>20</v>
      </c>
      <c r="H27" s="2">
        <v>21</v>
      </c>
      <c r="I27" s="2">
        <v>79</v>
      </c>
      <c r="J27" s="11">
        <v>0.33119999999999999</v>
      </c>
      <c r="K27" s="11">
        <v>20</v>
      </c>
      <c r="L27" s="11">
        <v>80</v>
      </c>
      <c r="M27" s="11">
        <v>1.0597000000000001</v>
      </c>
      <c r="N27" s="11">
        <v>54</v>
      </c>
      <c r="O27" s="11">
        <v>46</v>
      </c>
      <c r="P27" s="11">
        <f t="shared" si="0"/>
        <v>272</v>
      </c>
      <c r="Q27" s="18"/>
      <c r="R27" s="15"/>
    </row>
    <row r="28" spans="1:18" ht="18.75" x14ac:dyDescent="0.25">
      <c r="A28" s="1" t="s">
        <v>55</v>
      </c>
      <c r="B28" s="2" t="s">
        <v>68</v>
      </c>
      <c r="C28" s="1">
        <v>36</v>
      </c>
      <c r="D28" s="1" t="s">
        <v>69</v>
      </c>
      <c r="E28" s="2">
        <v>18</v>
      </c>
      <c r="F28" s="7">
        <v>82</v>
      </c>
      <c r="G28" s="1">
        <v>27</v>
      </c>
      <c r="H28" s="2">
        <v>6</v>
      </c>
      <c r="I28" s="2">
        <v>94</v>
      </c>
      <c r="J28" s="11">
        <v>0.35470000000000002</v>
      </c>
      <c r="K28" s="11">
        <v>29</v>
      </c>
      <c r="L28" s="11">
        <v>71</v>
      </c>
      <c r="M28" s="11">
        <v>1.1924999999999999</v>
      </c>
      <c r="N28" s="11">
        <v>74</v>
      </c>
      <c r="O28" s="11">
        <v>26</v>
      </c>
      <c r="P28" s="11">
        <f t="shared" si="0"/>
        <v>273</v>
      </c>
      <c r="Q28" s="18"/>
      <c r="R28" s="15"/>
    </row>
    <row r="29" spans="1:18" ht="18.75" x14ac:dyDescent="0.25">
      <c r="A29" s="1" t="s">
        <v>55</v>
      </c>
      <c r="B29" s="2" t="s">
        <v>70</v>
      </c>
      <c r="C29" s="1">
        <v>37</v>
      </c>
      <c r="D29" s="1" t="s">
        <v>67</v>
      </c>
      <c r="E29" s="2">
        <v>33</v>
      </c>
      <c r="F29" s="7">
        <v>67</v>
      </c>
      <c r="G29" s="1">
        <v>17</v>
      </c>
      <c r="H29" s="2">
        <v>32</v>
      </c>
      <c r="I29" s="2">
        <v>68</v>
      </c>
      <c r="J29" s="11">
        <v>1.0489999999999999</v>
      </c>
      <c r="K29" s="11">
        <v>80</v>
      </c>
      <c r="L29" s="11">
        <v>20</v>
      </c>
      <c r="M29" s="11">
        <v>1.0928</v>
      </c>
      <c r="N29" s="11">
        <v>61</v>
      </c>
      <c r="O29" s="11">
        <v>39</v>
      </c>
      <c r="P29" s="11">
        <f t="shared" si="0"/>
        <v>194</v>
      </c>
      <c r="Q29" s="18"/>
      <c r="R29" s="15"/>
    </row>
    <row r="30" spans="1:18" ht="18.75" x14ac:dyDescent="0.25">
      <c r="A30" s="1" t="s">
        <v>55</v>
      </c>
      <c r="B30" s="2" t="s">
        <v>71</v>
      </c>
      <c r="C30" s="1">
        <v>38</v>
      </c>
      <c r="D30" s="1" t="s">
        <v>72</v>
      </c>
      <c r="E30" s="2">
        <v>19</v>
      </c>
      <c r="F30" s="7">
        <v>81</v>
      </c>
      <c r="G30" s="1">
        <v>14</v>
      </c>
      <c r="H30" s="2">
        <v>52</v>
      </c>
      <c r="I30" s="2">
        <v>48</v>
      </c>
      <c r="J30" s="11">
        <v>0.3725</v>
      </c>
      <c r="K30" s="11">
        <v>34</v>
      </c>
      <c r="L30" s="11">
        <v>66</v>
      </c>
      <c r="M30" s="11">
        <v>1.139</v>
      </c>
      <c r="N30" s="11">
        <v>69</v>
      </c>
      <c r="O30" s="11">
        <v>31</v>
      </c>
      <c r="P30" s="11">
        <f t="shared" si="0"/>
        <v>226</v>
      </c>
      <c r="Q30" s="18"/>
      <c r="R30" s="15"/>
    </row>
    <row r="31" spans="1:18" ht="18.75" x14ac:dyDescent="0.25">
      <c r="A31" s="1" t="s">
        <v>55</v>
      </c>
      <c r="B31" s="2" t="s">
        <v>73</v>
      </c>
      <c r="C31" s="1">
        <v>39</v>
      </c>
      <c r="D31" s="1" t="s">
        <v>74</v>
      </c>
      <c r="E31" s="2">
        <v>28</v>
      </c>
      <c r="F31" s="7">
        <v>72</v>
      </c>
      <c r="G31" s="1">
        <v>4</v>
      </c>
      <c r="H31" s="2">
        <v>97</v>
      </c>
      <c r="I31" s="2">
        <v>3</v>
      </c>
      <c r="J31" s="11">
        <v>0.58440000000000003</v>
      </c>
      <c r="K31" s="11">
        <v>73</v>
      </c>
      <c r="L31" s="11">
        <v>27</v>
      </c>
      <c r="M31" s="11">
        <v>1.1303000000000001</v>
      </c>
      <c r="N31" s="11">
        <v>65</v>
      </c>
      <c r="O31" s="11">
        <v>35</v>
      </c>
      <c r="P31" s="11">
        <f t="shared" si="0"/>
        <v>137</v>
      </c>
      <c r="Q31" s="18"/>
      <c r="R31" s="15"/>
    </row>
    <row r="32" spans="1:18" ht="18.75" x14ac:dyDescent="0.25">
      <c r="A32" s="1" t="s">
        <v>75</v>
      </c>
      <c r="B32" s="5" t="s">
        <v>76</v>
      </c>
      <c r="C32" s="6">
        <v>70</v>
      </c>
      <c r="D32" s="1" t="s">
        <v>77</v>
      </c>
      <c r="E32" s="2">
        <v>74</v>
      </c>
      <c r="F32" s="7">
        <v>26</v>
      </c>
      <c r="G32" s="1">
        <v>29</v>
      </c>
      <c r="H32" s="2">
        <v>4</v>
      </c>
      <c r="I32" s="2">
        <v>98</v>
      </c>
      <c r="J32" s="11">
        <v>0.29630000000000001</v>
      </c>
      <c r="K32" s="11">
        <v>10</v>
      </c>
      <c r="L32" s="11">
        <v>90</v>
      </c>
      <c r="M32" s="11">
        <v>1.0885</v>
      </c>
      <c r="N32" s="11">
        <v>59</v>
      </c>
      <c r="O32" s="11">
        <v>41</v>
      </c>
      <c r="P32" s="11">
        <f t="shared" si="0"/>
        <v>255</v>
      </c>
      <c r="Q32" s="18">
        <f>P32+P33+P34+P35+P36+P37+P38+P41</f>
        <v>1742</v>
      </c>
      <c r="R32" s="15">
        <v>5</v>
      </c>
    </row>
    <row r="33" spans="1:18" ht="18.75" x14ac:dyDescent="0.25">
      <c r="A33" s="1" t="s">
        <v>75</v>
      </c>
      <c r="B33" s="5" t="s">
        <v>78</v>
      </c>
      <c r="C33" s="6">
        <v>71</v>
      </c>
      <c r="D33" s="1" t="s">
        <v>79</v>
      </c>
      <c r="E33" s="2">
        <v>71</v>
      </c>
      <c r="F33" s="7">
        <v>29</v>
      </c>
      <c r="G33" s="1">
        <v>24</v>
      </c>
      <c r="H33" s="2">
        <v>13</v>
      </c>
      <c r="I33" s="2">
        <v>87</v>
      </c>
      <c r="J33" s="11">
        <v>0.36620000000000003</v>
      </c>
      <c r="K33" s="11">
        <v>32</v>
      </c>
      <c r="L33" s="11">
        <v>68</v>
      </c>
      <c r="M33" s="11">
        <v>1.1312</v>
      </c>
      <c r="N33" s="11">
        <v>66</v>
      </c>
      <c r="O33" s="11">
        <v>34</v>
      </c>
      <c r="P33" s="11">
        <f t="shared" si="0"/>
        <v>218</v>
      </c>
      <c r="Q33" s="18"/>
      <c r="R33" s="15"/>
    </row>
    <row r="34" spans="1:18" ht="18.75" x14ac:dyDescent="0.25">
      <c r="A34" s="1" t="s">
        <v>75</v>
      </c>
      <c r="B34" s="5" t="s">
        <v>80</v>
      </c>
      <c r="C34" s="6">
        <v>72</v>
      </c>
      <c r="D34" s="1" t="s">
        <v>81</v>
      </c>
      <c r="E34" s="2">
        <v>92</v>
      </c>
      <c r="F34" s="7">
        <v>8</v>
      </c>
      <c r="G34" s="1">
        <v>10</v>
      </c>
      <c r="H34" s="2">
        <v>72</v>
      </c>
      <c r="I34" s="2">
        <v>28</v>
      </c>
      <c r="J34" s="11">
        <v>0.311</v>
      </c>
      <c r="K34" s="11">
        <v>14</v>
      </c>
      <c r="L34" s="11">
        <v>86</v>
      </c>
      <c r="M34" s="11">
        <v>0.41749999999999998</v>
      </c>
      <c r="N34" s="11">
        <v>11</v>
      </c>
      <c r="O34" s="11">
        <v>89</v>
      </c>
      <c r="P34" s="11">
        <f t="shared" si="0"/>
        <v>211</v>
      </c>
      <c r="Q34" s="18"/>
      <c r="R34" s="15"/>
    </row>
    <row r="35" spans="1:18" ht="18.75" x14ac:dyDescent="0.25">
      <c r="A35" s="1" t="s">
        <v>75</v>
      </c>
      <c r="B35" s="5" t="s">
        <v>82</v>
      </c>
      <c r="C35" s="6">
        <v>73</v>
      </c>
      <c r="D35" s="1" t="s">
        <v>83</v>
      </c>
      <c r="E35" s="2">
        <v>91</v>
      </c>
      <c r="F35" s="7">
        <v>9</v>
      </c>
      <c r="G35" s="1">
        <v>8</v>
      </c>
      <c r="H35" s="2">
        <v>89</v>
      </c>
      <c r="I35" s="2">
        <v>11</v>
      </c>
      <c r="J35" s="11">
        <v>0.32279999999999998</v>
      </c>
      <c r="K35" s="11">
        <v>19</v>
      </c>
      <c r="L35" s="11">
        <v>81</v>
      </c>
      <c r="M35" s="11">
        <v>1.0069999999999999</v>
      </c>
      <c r="N35" s="11">
        <v>42</v>
      </c>
      <c r="O35" s="11">
        <v>58</v>
      </c>
      <c r="P35" s="11">
        <f t="shared" si="0"/>
        <v>159</v>
      </c>
      <c r="Q35" s="18"/>
      <c r="R35" s="15"/>
    </row>
    <row r="36" spans="1:18" ht="18.75" x14ac:dyDescent="0.25">
      <c r="A36" s="1" t="s">
        <v>75</v>
      </c>
      <c r="B36" s="5" t="s">
        <v>84</v>
      </c>
      <c r="C36" s="6">
        <v>74</v>
      </c>
      <c r="D36" s="1" t="s">
        <v>85</v>
      </c>
      <c r="E36" s="2">
        <v>72</v>
      </c>
      <c r="F36" s="7">
        <v>28</v>
      </c>
      <c r="G36" s="1">
        <v>22</v>
      </c>
      <c r="H36" s="2">
        <v>15</v>
      </c>
      <c r="I36" s="2">
        <v>85</v>
      </c>
      <c r="J36" s="11">
        <v>0.26340000000000002</v>
      </c>
      <c r="K36" s="11">
        <v>5</v>
      </c>
      <c r="L36" s="11">
        <v>96</v>
      </c>
      <c r="M36" s="11">
        <v>0.43140000000000001</v>
      </c>
      <c r="N36" s="11">
        <v>12</v>
      </c>
      <c r="O36" s="11">
        <v>88</v>
      </c>
      <c r="P36" s="11">
        <f t="shared" si="0"/>
        <v>297</v>
      </c>
      <c r="Q36" s="18"/>
      <c r="R36" s="15"/>
    </row>
    <row r="37" spans="1:18" ht="18.75" x14ac:dyDescent="0.25">
      <c r="A37" s="1" t="s">
        <v>75</v>
      </c>
      <c r="B37" s="5" t="s">
        <v>86</v>
      </c>
      <c r="C37" s="6">
        <v>75</v>
      </c>
      <c r="D37" s="1" t="s">
        <v>87</v>
      </c>
      <c r="E37" s="2">
        <v>86</v>
      </c>
      <c r="F37" s="7">
        <v>14</v>
      </c>
      <c r="G37" s="1">
        <v>13</v>
      </c>
      <c r="H37" s="2">
        <v>58</v>
      </c>
      <c r="I37" s="2">
        <v>42</v>
      </c>
      <c r="J37" s="11">
        <v>0.37380000000000002</v>
      </c>
      <c r="K37" s="11">
        <v>35</v>
      </c>
      <c r="L37" s="11">
        <v>65</v>
      </c>
      <c r="M37" s="11">
        <v>1.1880999999999999</v>
      </c>
      <c r="N37" s="11">
        <v>73</v>
      </c>
      <c r="O37" s="11">
        <v>27</v>
      </c>
      <c r="P37" s="11">
        <f t="shared" si="0"/>
        <v>148</v>
      </c>
      <c r="Q37" s="18"/>
      <c r="R37" s="15"/>
    </row>
    <row r="38" spans="1:18" ht="20.25" customHeight="1" x14ac:dyDescent="0.25">
      <c r="A38" s="1" t="s">
        <v>75</v>
      </c>
      <c r="B38" s="5" t="s">
        <v>88</v>
      </c>
      <c r="C38" s="6">
        <v>76</v>
      </c>
      <c r="D38" s="2" t="s">
        <v>89</v>
      </c>
      <c r="E38" s="2">
        <v>84</v>
      </c>
      <c r="F38" s="8">
        <v>16</v>
      </c>
      <c r="G38" s="2">
        <v>16</v>
      </c>
      <c r="H38" s="2">
        <v>35</v>
      </c>
      <c r="I38" s="2">
        <v>65</v>
      </c>
      <c r="J38" s="11">
        <v>0.47470000000000001</v>
      </c>
      <c r="K38" s="11">
        <v>57</v>
      </c>
      <c r="L38" s="11">
        <v>43</v>
      </c>
      <c r="M38" s="11">
        <v>1.0946</v>
      </c>
      <c r="N38" s="11">
        <v>62</v>
      </c>
      <c r="O38" s="11">
        <v>38</v>
      </c>
      <c r="P38" s="11">
        <f t="shared" si="0"/>
        <v>162</v>
      </c>
      <c r="Q38" s="18"/>
      <c r="R38" s="15"/>
    </row>
    <row r="39" spans="1:18" ht="18.75" x14ac:dyDescent="0.25">
      <c r="A39" s="1" t="s">
        <v>75</v>
      </c>
      <c r="B39" s="5" t="s">
        <v>90</v>
      </c>
      <c r="C39" s="6">
        <v>77</v>
      </c>
      <c r="D39" s="2" t="s">
        <v>91</v>
      </c>
      <c r="E39" s="2">
        <v>88</v>
      </c>
      <c r="F39" s="8">
        <v>12</v>
      </c>
      <c r="G39" s="2">
        <v>12</v>
      </c>
      <c r="H39" s="2">
        <v>63</v>
      </c>
      <c r="I39" s="2">
        <v>37</v>
      </c>
      <c r="J39" s="11">
        <v>0.43059999999999998</v>
      </c>
      <c r="K39" s="11">
        <v>48</v>
      </c>
      <c r="L39" s="11">
        <v>52</v>
      </c>
      <c r="M39" s="11">
        <v>1.2162999999999999</v>
      </c>
      <c r="N39" s="11">
        <v>78</v>
      </c>
      <c r="O39" s="11">
        <v>22</v>
      </c>
      <c r="P39" s="11">
        <f t="shared" si="0"/>
        <v>123</v>
      </c>
      <c r="Q39" s="18"/>
      <c r="R39" s="15"/>
    </row>
    <row r="40" spans="1:18" ht="18.75" x14ac:dyDescent="0.25">
      <c r="A40" s="1" t="s">
        <v>75</v>
      </c>
      <c r="B40" s="5" t="s">
        <v>92</v>
      </c>
      <c r="C40" s="6">
        <v>78</v>
      </c>
      <c r="D40" s="2" t="s">
        <v>93</v>
      </c>
      <c r="E40" s="2">
        <v>94</v>
      </c>
      <c r="F40" s="8">
        <v>6</v>
      </c>
      <c r="G40" s="2">
        <v>7</v>
      </c>
      <c r="H40" s="2">
        <v>90</v>
      </c>
      <c r="I40" s="1">
        <v>10</v>
      </c>
      <c r="J40" s="11">
        <v>1.0665</v>
      </c>
      <c r="K40" s="11">
        <v>84</v>
      </c>
      <c r="L40" s="11">
        <v>16</v>
      </c>
      <c r="M40" s="11">
        <v>1.1271</v>
      </c>
      <c r="N40" s="11">
        <v>63</v>
      </c>
      <c r="O40" s="11">
        <v>37</v>
      </c>
      <c r="P40" s="11">
        <f t="shared" si="0"/>
        <v>69</v>
      </c>
      <c r="Q40" s="18"/>
      <c r="R40" s="15"/>
    </row>
    <row r="41" spans="1:18" ht="18.75" x14ac:dyDescent="0.25">
      <c r="A41" s="1" t="s">
        <v>75</v>
      </c>
      <c r="B41" s="5" t="s">
        <v>94</v>
      </c>
      <c r="C41" s="6">
        <v>79</v>
      </c>
      <c r="D41" s="2" t="s">
        <v>95</v>
      </c>
      <c r="E41" s="2">
        <v>73</v>
      </c>
      <c r="F41" s="8">
        <v>27</v>
      </c>
      <c r="G41" s="2">
        <v>21</v>
      </c>
      <c r="H41" s="2">
        <v>20</v>
      </c>
      <c r="I41" s="1">
        <v>80</v>
      </c>
      <c r="J41" s="11">
        <v>0.25619999999999998</v>
      </c>
      <c r="K41" s="11">
        <v>4</v>
      </c>
      <c r="L41" s="11">
        <v>98</v>
      </c>
      <c r="M41" s="11">
        <v>0.43169999999999997</v>
      </c>
      <c r="N41" s="11">
        <v>13</v>
      </c>
      <c r="O41" s="11">
        <v>87</v>
      </c>
      <c r="P41" s="11">
        <f t="shared" si="0"/>
        <v>292</v>
      </c>
      <c r="Q41" s="18"/>
      <c r="R41" s="15"/>
    </row>
    <row r="42" spans="1:18" ht="18.75" x14ac:dyDescent="0.25">
      <c r="A42" s="1" t="s">
        <v>96</v>
      </c>
      <c r="B42" s="2" t="s">
        <v>97</v>
      </c>
      <c r="C42" s="1">
        <v>131</v>
      </c>
      <c r="D42" s="2" t="s">
        <v>98</v>
      </c>
      <c r="E42" s="2">
        <v>93</v>
      </c>
      <c r="F42" s="8">
        <v>7</v>
      </c>
      <c r="G42" s="2">
        <v>22</v>
      </c>
      <c r="H42" s="2">
        <v>15</v>
      </c>
      <c r="I42" s="2">
        <v>85</v>
      </c>
      <c r="J42" s="11">
        <v>0.31219999999999998</v>
      </c>
      <c r="K42" s="11">
        <v>15</v>
      </c>
      <c r="L42" s="11">
        <v>85</v>
      </c>
      <c r="M42" s="11">
        <v>0.50260000000000005</v>
      </c>
      <c r="N42" s="11">
        <v>26</v>
      </c>
      <c r="O42" s="11">
        <v>74</v>
      </c>
      <c r="P42" s="11">
        <f t="shared" si="0"/>
        <v>251</v>
      </c>
      <c r="Q42" s="18">
        <f>P42+P43+P44+P46+P47+P48+P49+P50</f>
        <v>2274</v>
      </c>
      <c r="R42" s="15">
        <v>2</v>
      </c>
    </row>
    <row r="43" spans="1:18" ht="18.75" x14ac:dyDescent="0.25">
      <c r="A43" s="1" t="s">
        <v>96</v>
      </c>
      <c r="B43" s="2" t="s">
        <v>99</v>
      </c>
      <c r="C43" s="1">
        <v>132</v>
      </c>
      <c r="D43" s="2" t="s">
        <v>100</v>
      </c>
      <c r="E43" s="2">
        <v>12</v>
      </c>
      <c r="F43" s="8">
        <v>88</v>
      </c>
      <c r="G43" s="2">
        <v>14</v>
      </c>
      <c r="H43" s="2">
        <v>52</v>
      </c>
      <c r="I43" s="2">
        <v>48</v>
      </c>
      <c r="J43" s="11">
        <v>0.44190000000000002</v>
      </c>
      <c r="K43" s="11">
        <v>51</v>
      </c>
      <c r="L43" s="11">
        <v>49</v>
      </c>
      <c r="M43" s="11">
        <v>0.45019999999999999</v>
      </c>
      <c r="N43" s="11">
        <v>17</v>
      </c>
      <c r="O43" s="11">
        <v>83</v>
      </c>
      <c r="P43" s="11">
        <f t="shared" si="0"/>
        <v>268</v>
      </c>
      <c r="Q43" s="18"/>
      <c r="R43" s="15"/>
    </row>
    <row r="44" spans="1:18" ht="18.75" x14ac:dyDescent="0.25">
      <c r="A44" s="1" t="s">
        <v>96</v>
      </c>
      <c r="B44" s="2" t="s">
        <v>101</v>
      </c>
      <c r="C44" s="1">
        <v>133</v>
      </c>
      <c r="D44" s="2" t="s">
        <v>102</v>
      </c>
      <c r="E44" s="2">
        <v>98</v>
      </c>
      <c r="F44" s="8">
        <v>2</v>
      </c>
      <c r="G44" s="2">
        <v>10</v>
      </c>
      <c r="H44" s="2">
        <v>72</v>
      </c>
      <c r="I44" s="2">
        <v>28</v>
      </c>
      <c r="J44" s="11">
        <v>0.3785</v>
      </c>
      <c r="K44" s="11">
        <v>37</v>
      </c>
      <c r="L44" s="11">
        <v>63</v>
      </c>
      <c r="M44" s="11">
        <v>0.3342</v>
      </c>
      <c r="N44" s="11">
        <v>3</v>
      </c>
      <c r="O44" s="11">
        <v>101</v>
      </c>
      <c r="P44" s="11">
        <f t="shared" si="0"/>
        <v>194</v>
      </c>
      <c r="Q44" s="18"/>
      <c r="R44" s="15"/>
    </row>
    <row r="45" spans="1:18" ht="18.75" x14ac:dyDescent="0.25">
      <c r="A45" s="1" t="s">
        <v>96</v>
      </c>
      <c r="B45" s="2" t="s">
        <v>103</v>
      </c>
      <c r="C45" s="1">
        <v>134</v>
      </c>
      <c r="D45" s="2" t="s">
        <v>104</v>
      </c>
      <c r="E45" s="2">
        <v>99</v>
      </c>
      <c r="F45" s="8">
        <v>1</v>
      </c>
      <c r="G45" s="2">
        <v>10</v>
      </c>
      <c r="H45" s="2">
        <v>72</v>
      </c>
      <c r="I45" s="2">
        <v>28</v>
      </c>
      <c r="J45" s="11">
        <v>0.31909999999999999</v>
      </c>
      <c r="K45" s="11">
        <v>17</v>
      </c>
      <c r="L45" s="11">
        <v>83</v>
      </c>
      <c r="M45" s="11">
        <v>0.51939999999999997</v>
      </c>
      <c r="N45" s="11">
        <v>27</v>
      </c>
      <c r="O45" s="11">
        <v>73</v>
      </c>
      <c r="P45" s="11">
        <f t="shared" si="0"/>
        <v>185</v>
      </c>
      <c r="Q45" s="18"/>
      <c r="R45" s="15"/>
    </row>
    <row r="46" spans="1:18" ht="18.75" x14ac:dyDescent="0.25">
      <c r="A46" s="1" t="s">
        <v>96</v>
      </c>
      <c r="B46" s="2" t="s">
        <v>105</v>
      </c>
      <c r="C46" s="1">
        <v>135</v>
      </c>
      <c r="D46" s="2" t="s">
        <v>106</v>
      </c>
      <c r="E46" s="2">
        <v>76</v>
      </c>
      <c r="F46" s="8">
        <v>24</v>
      </c>
      <c r="G46" s="2">
        <v>25</v>
      </c>
      <c r="H46" s="2">
        <v>9</v>
      </c>
      <c r="I46" s="1">
        <v>91</v>
      </c>
      <c r="J46" s="11">
        <v>0.23530000000000001</v>
      </c>
      <c r="K46" s="11">
        <v>1</v>
      </c>
      <c r="L46" s="11">
        <v>111</v>
      </c>
      <c r="M46" s="11">
        <v>0.35489999999999999</v>
      </c>
      <c r="N46" s="11">
        <v>4</v>
      </c>
      <c r="O46" s="11">
        <v>98</v>
      </c>
      <c r="P46" s="11">
        <f t="shared" si="0"/>
        <v>324</v>
      </c>
      <c r="Q46" s="18"/>
      <c r="R46" s="15"/>
    </row>
    <row r="47" spans="1:18" ht="18.75" x14ac:dyDescent="0.25">
      <c r="A47" s="1" t="s">
        <v>96</v>
      </c>
      <c r="B47" s="2" t="s">
        <v>107</v>
      </c>
      <c r="C47" s="1">
        <v>136</v>
      </c>
      <c r="D47" s="2" t="s">
        <v>108</v>
      </c>
      <c r="E47" s="2">
        <v>46</v>
      </c>
      <c r="F47" s="8">
        <v>54</v>
      </c>
      <c r="G47" s="2">
        <v>25</v>
      </c>
      <c r="H47" s="2">
        <v>9</v>
      </c>
      <c r="I47" s="1">
        <v>91</v>
      </c>
      <c r="J47" s="11">
        <v>0.33429999999999999</v>
      </c>
      <c r="K47" s="11">
        <v>21</v>
      </c>
      <c r="L47" s="11">
        <v>79</v>
      </c>
      <c r="M47" s="11">
        <v>0.31</v>
      </c>
      <c r="N47" s="11">
        <v>1</v>
      </c>
      <c r="O47" s="11">
        <v>111</v>
      </c>
      <c r="P47" s="11">
        <f t="shared" si="0"/>
        <v>335</v>
      </c>
      <c r="Q47" s="18"/>
      <c r="R47" s="15"/>
    </row>
    <row r="48" spans="1:18" ht="18.75" x14ac:dyDescent="0.25">
      <c r="A48" s="1" t="s">
        <v>96</v>
      </c>
      <c r="B48" s="2" t="s">
        <v>109</v>
      </c>
      <c r="C48" s="1">
        <v>137</v>
      </c>
      <c r="D48" s="2" t="s">
        <v>110</v>
      </c>
      <c r="E48" s="2">
        <v>58</v>
      </c>
      <c r="F48" s="8">
        <v>42</v>
      </c>
      <c r="G48" s="2">
        <v>19</v>
      </c>
      <c r="H48" s="2">
        <v>24</v>
      </c>
      <c r="I48" s="1">
        <v>76</v>
      </c>
      <c r="J48" s="11">
        <v>0.39410000000000001</v>
      </c>
      <c r="K48" s="11">
        <v>40</v>
      </c>
      <c r="L48" s="11">
        <v>60</v>
      </c>
      <c r="M48" s="11">
        <v>0.37309999999999999</v>
      </c>
      <c r="N48" s="11">
        <v>6</v>
      </c>
      <c r="O48" s="11">
        <v>94</v>
      </c>
      <c r="P48" s="11">
        <f t="shared" si="0"/>
        <v>272</v>
      </c>
      <c r="Q48" s="18"/>
      <c r="R48" s="15"/>
    </row>
    <row r="49" spans="1:18" ht="18.75" x14ac:dyDescent="0.25">
      <c r="A49" s="1" t="s">
        <v>96</v>
      </c>
      <c r="B49" s="2" t="s">
        <v>111</v>
      </c>
      <c r="C49" s="1">
        <v>138</v>
      </c>
      <c r="D49" s="2" t="s">
        <v>112</v>
      </c>
      <c r="E49" s="2">
        <v>68</v>
      </c>
      <c r="F49" s="8">
        <v>32</v>
      </c>
      <c r="G49" s="2">
        <v>15</v>
      </c>
      <c r="H49" s="2">
        <v>42</v>
      </c>
      <c r="I49" s="2">
        <v>58</v>
      </c>
      <c r="J49" s="11">
        <v>0.41220000000000001</v>
      </c>
      <c r="K49" s="11">
        <v>44</v>
      </c>
      <c r="L49" s="11">
        <v>56</v>
      </c>
      <c r="M49" s="11">
        <v>0.44740000000000002</v>
      </c>
      <c r="N49" s="11">
        <v>15</v>
      </c>
      <c r="O49" s="11">
        <v>85</v>
      </c>
      <c r="P49" s="11">
        <f t="shared" si="0"/>
        <v>231</v>
      </c>
      <c r="Q49" s="18"/>
      <c r="R49" s="15"/>
    </row>
    <row r="50" spans="1:18" ht="18.75" x14ac:dyDescent="0.25">
      <c r="A50" s="1" t="s">
        <v>96</v>
      </c>
      <c r="B50" s="2" t="s">
        <v>113</v>
      </c>
      <c r="C50" s="1">
        <v>139</v>
      </c>
      <c r="D50" s="2" t="s">
        <v>114</v>
      </c>
      <c r="E50" s="2">
        <v>9</v>
      </c>
      <c r="F50" s="8">
        <v>91</v>
      </c>
      <c r="G50" s="2">
        <v>30</v>
      </c>
      <c r="H50" s="2">
        <v>3</v>
      </c>
      <c r="I50" s="1">
        <v>101</v>
      </c>
      <c r="J50" s="11">
        <v>0.251</v>
      </c>
      <c r="K50" s="11">
        <v>3</v>
      </c>
      <c r="L50" s="11">
        <v>101</v>
      </c>
      <c r="M50" s="11">
        <v>0.33239999999999997</v>
      </c>
      <c r="N50" s="11">
        <v>2</v>
      </c>
      <c r="O50" s="11">
        <v>106</v>
      </c>
      <c r="P50" s="11">
        <f t="shared" si="0"/>
        <v>399</v>
      </c>
      <c r="Q50" s="18"/>
      <c r="R50" s="15"/>
    </row>
    <row r="51" spans="1:18" ht="18.75" x14ac:dyDescent="0.25">
      <c r="A51" s="1" t="s">
        <v>96</v>
      </c>
      <c r="B51" s="2" t="s">
        <v>115</v>
      </c>
      <c r="C51" s="1">
        <v>130</v>
      </c>
      <c r="D51" s="2" t="s">
        <v>116</v>
      </c>
      <c r="E51" s="2">
        <v>95</v>
      </c>
      <c r="F51" s="8">
        <v>5</v>
      </c>
      <c r="G51" s="2">
        <v>11</v>
      </c>
      <c r="H51" s="2">
        <v>69</v>
      </c>
      <c r="I51" s="2">
        <v>31</v>
      </c>
      <c r="J51" s="11">
        <v>1.0209999999999999</v>
      </c>
      <c r="K51" s="11">
        <v>77</v>
      </c>
      <c r="L51" s="11">
        <v>23</v>
      </c>
      <c r="M51" s="11">
        <v>0.46310000000000001</v>
      </c>
      <c r="N51" s="11">
        <v>21</v>
      </c>
      <c r="O51" s="11">
        <v>79</v>
      </c>
      <c r="P51" s="11">
        <f t="shared" si="0"/>
        <v>138</v>
      </c>
      <c r="Q51" s="18"/>
      <c r="R51" s="15"/>
    </row>
    <row r="52" spans="1:18" ht="18.75" x14ac:dyDescent="0.25">
      <c r="A52" s="1" t="s">
        <v>117</v>
      </c>
      <c r="B52" s="2" t="s">
        <v>118</v>
      </c>
      <c r="C52" s="1">
        <v>163</v>
      </c>
      <c r="D52" s="2" t="s">
        <v>119</v>
      </c>
      <c r="E52" s="2">
        <v>17</v>
      </c>
      <c r="F52" s="8">
        <v>83</v>
      </c>
      <c r="G52" s="2">
        <v>14</v>
      </c>
      <c r="H52" s="2">
        <v>52</v>
      </c>
      <c r="I52" s="2">
        <v>48</v>
      </c>
      <c r="J52" s="11">
        <v>1.0601</v>
      </c>
      <c r="K52" s="11">
        <v>82</v>
      </c>
      <c r="L52" s="11">
        <v>18</v>
      </c>
      <c r="M52" s="11">
        <v>1.4475</v>
      </c>
      <c r="N52" s="11">
        <v>89</v>
      </c>
      <c r="O52" s="11">
        <v>11</v>
      </c>
      <c r="P52" s="11">
        <f t="shared" si="0"/>
        <v>160</v>
      </c>
      <c r="Q52" s="18">
        <f>P52+P53+P54+P57+P58+P59+P60+P61</f>
        <v>1360</v>
      </c>
      <c r="R52" s="15">
        <v>10</v>
      </c>
    </row>
    <row r="53" spans="1:18" ht="18.75" x14ac:dyDescent="0.25">
      <c r="A53" s="1" t="s">
        <v>117</v>
      </c>
      <c r="B53" s="2" t="s">
        <v>120</v>
      </c>
      <c r="C53" s="1">
        <v>164</v>
      </c>
      <c r="D53" s="2" t="s">
        <v>121</v>
      </c>
      <c r="E53" s="2">
        <v>87</v>
      </c>
      <c r="F53" s="8">
        <v>13</v>
      </c>
      <c r="G53" s="2">
        <v>18</v>
      </c>
      <c r="H53" s="2">
        <v>28</v>
      </c>
      <c r="I53" s="1">
        <v>72</v>
      </c>
      <c r="J53" s="11">
        <v>0.54469999999999996</v>
      </c>
      <c r="K53" s="11">
        <v>69</v>
      </c>
      <c r="L53" s="11">
        <v>31</v>
      </c>
      <c r="M53" s="11">
        <v>1.2845</v>
      </c>
      <c r="N53" s="11">
        <v>82</v>
      </c>
      <c r="O53" s="11">
        <v>18</v>
      </c>
      <c r="P53" s="11">
        <f t="shared" si="0"/>
        <v>134</v>
      </c>
      <c r="Q53" s="18"/>
      <c r="R53" s="15"/>
    </row>
    <row r="54" spans="1:18" ht="18.75" x14ac:dyDescent="0.25">
      <c r="A54" s="1" t="s">
        <v>117</v>
      </c>
      <c r="B54" s="2" t="s">
        <v>122</v>
      </c>
      <c r="C54" s="1">
        <v>161</v>
      </c>
      <c r="D54" s="2" t="s">
        <v>123</v>
      </c>
      <c r="E54" s="2">
        <v>38</v>
      </c>
      <c r="F54" s="8">
        <v>62</v>
      </c>
      <c r="G54" s="2">
        <v>12</v>
      </c>
      <c r="H54" s="2">
        <v>63</v>
      </c>
      <c r="I54" s="2">
        <v>37</v>
      </c>
      <c r="J54" s="11">
        <v>1.036</v>
      </c>
      <c r="K54" s="11">
        <v>79</v>
      </c>
      <c r="L54" s="11">
        <v>21</v>
      </c>
      <c r="M54" s="11">
        <v>1.0630999999999999</v>
      </c>
      <c r="N54" s="11">
        <v>56</v>
      </c>
      <c r="O54" s="11">
        <v>44</v>
      </c>
      <c r="P54" s="11">
        <f t="shared" si="0"/>
        <v>164</v>
      </c>
      <c r="Q54" s="18"/>
      <c r="R54" s="15"/>
    </row>
    <row r="55" spans="1:18" ht="18.75" x14ac:dyDescent="0.25">
      <c r="A55" s="1" t="s">
        <v>117</v>
      </c>
      <c r="B55" s="2" t="s">
        <v>124</v>
      </c>
      <c r="C55" s="1">
        <v>162</v>
      </c>
      <c r="D55" s="2" t="s">
        <v>125</v>
      </c>
      <c r="E55" s="2">
        <v>50</v>
      </c>
      <c r="F55" s="8">
        <v>60</v>
      </c>
      <c r="G55" s="2">
        <v>3</v>
      </c>
      <c r="H55" s="2">
        <v>98</v>
      </c>
      <c r="I55" s="1">
        <v>2</v>
      </c>
      <c r="J55" s="11">
        <v>1.161</v>
      </c>
      <c r="K55" s="11">
        <v>88</v>
      </c>
      <c r="L55" s="11">
        <v>12</v>
      </c>
      <c r="M55" s="11">
        <v>2.5103</v>
      </c>
      <c r="N55" s="11">
        <v>97</v>
      </c>
      <c r="O55" s="11">
        <v>3</v>
      </c>
      <c r="P55" s="11">
        <f t="shared" si="0"/>
        <v>77</v>
      </c>
      <c r="Q55" s="18"/>
      <c r="R55" s="15"/>
    </row>
    <row r="56" spans="1:18" ht="18.75" x14ac:dyDescent="0.25">
      <c r="A56" s="1" t="s">
        <v>117</v>
      </c>
      <c r="B56" s="2" t="s">
        <v>126</v>
      </c>
      <c r="C56" s="1">
        <v>167</v>
      </c>
      <c r="D56" s="2" t="s">
        <v>127</v>
      </c>
      <c r="E56" s="2">
        <v>78</v>
      </c>
      <c r="F56" s="8">
        <v>22</v>
      </c>
      <c r="G56" s="2">
        <v>7</v>
      </c>
      <c r="H56" s="2">
        <v>90</v>
      </c>
      <c r="I56" s="1">
        <v>10</v>
      </c>
      <c r="J56" s="11">
        <v>0.55059999999999998</v>
      </c>
      <c r="K56" s="11">
        <v>70</v>
      </c>
      <c r="L56" s="11">
        <v>30</v>
      </c>
      <c r="M56" s="11">
        <v>1.5774999999999999</v>
      </c>
      <c r="N56" s="11">
        <v>94</v>
      </c>
      <c r="O56" s="11">
        <v>6</v>
      </c>
      <c r="P56" s="11">
        <f t="shared" si="0"/>
        <v>68</v>
      </c>
      <c r="Q56" s="18"/>
      <c r="R56" s="15"/>
    </row>
    <row r="57" spans="1:18" ht="18.75" x14ac:dyDescent="0.25">
      <c r="A57" s="1" t="s">
        <v>117</v>
      </c>
      <c r="B57" s="2" t="s">
        <v>128</v>
      </c>
      <c r="C57" s="1">
        <v>165</v>
      </c>
      <c r="D57" s="2" t="s">
        <v>129</v>
      </c>
      <c r="E57" s="2">
        <v>15</v>
      </c>
      <c r="F57" s="8">
        <v>85</v>
      </c>
      <c r="G57" s="2">
        <v>13</v>
      </c>
      <c r="H57" s="2">
        <v>58</v>
      </c>
      <c r="I57" s="2">
        <v>42</v>
      </c>
      <c r="J57" s="11">
        <v>0.3422</v>
      </c>
      <c r="K57" s="11">
        <v>24</v>
      </c>
      <c r="L57" s="11">
        <v>76</v>
      </c>
      <c r="M57" s="11">
        <v>1.21</v>
      </c>
      <c r="N57" s="11">
        <v>77</v>
      </c>
      <c r="O57" s="11">
        <v>23</v>
      </c>
      <c r="P57" s="11">
        <f t="shared" si="0"/>
        <v>226</v>
      </c>
      <c r="Q57" s="18"/>
      <c r="R57" s="15"/>
    </row>
    <row r="58" spans="1:18" ht="18.75" x14ac:dyDescent="0.25">
      <c r="A58" s="1" t="s">
        <v>117</v>
      </c>
      <c r="B58" s="2" t="s">
        <v>130</v>
      </c>
      <c r="C58" s="1">
        <v>166</v>
      </c>
      <c r="D58" s="2" t="s">
        <v>131</v>
      </c>
      <c r="E58" s="2">
        <v>81</v>
      </c>
      <c r="F58" s="8">
        <v>19</v>
      </c>
      <c r="G58" s="2">
        <v>20</v>
      </c>
      <c r="H58" s="2">
        <v>21</v>
      </c>
      <c r="I58" s="1">
        <v>79</v>
      </c>
      <c r="J58" s="11">
        <v>1.4200999999999999</v>
      </c>
      <c r="K58" s="11">
        <v>93</v>
      </c>
      <c r="L58" s="11">
        <v>7</v>
      </c>
      <c r="M58" s="11">
        <v>1.5062</v>
      </c>
      <c r="N58" s="11">
        <v>92</v>
      </c>
      <c r="O58" s="11">
        <v>8</v>
      </c>
      <c r="P58" s="11">
        <f t="shared" si="0"/>
        <v>113</v>
      </c>
      <c r="Q58" s="18"/>
      <c r="R58" s="15"/>
    </row>
    <row r="59" spans="1:18" ht="18.75" x14ac:dyDescent="0.25">
      <c r="A59" s="1" t="s">
        <v>117</v>
      </c>
      <c r="B59" s="2" t="s">
        <v>132</v>
      </c>
      <c r="C59" s="1">
        <v>168</v>
      </c>
      <c r="D59" s="2" t="s">
        <v>133</v>
      </c>
      <c r="E59" s="2">
        <v>27</v>
      </c>
      <c r="F59" s="8">
        <v>73</v>
      </c>
      <c r="G59" s="2">
        <v>16</v>
      </c>
      <c r="H59" s="2">
        <v>35</v>
      </c>
      <c r="I59" s="2">
        <v>65</v>
      </c>
      <c r="J59" s="11">
        <v>0.54120000000000001</v>
      </c>
      <c r="K59" s="11">
        <v>68</v>
      </c>
      <c r="L59" s="11">
        <v>32</v>
      </c>
      <c r="M59" s="11">
        <v>1.3469</v>
      </c>
      <c r="N59" s="11">
        <v>85</v>
      </c>
      <c r="O59" s="11">
        <v>15</v>
      </c>
      <c r="P59" s="11">
        <f t="shared" si="0"/>
        <v>185</v>
      </c>
      <c r="Q59" s="18"/>
      <c r="R59" s="15"/>
    </row>
    <row r="60" spans="1:18" ht="18.75" x14ac:dyDescent="0.25">
      <c r="A60" s="1" t="s">
        <v>117</v>
      </c>
      <c r="B60" s="2" t="s">
        <v>134</v>
      </c>
      <c r="C60" s="1">
        <v>169</v>
      </c>
      <c r="D60" s="2" t="s">
        <v>135</v>
      </c>
      <c r="E60" s="2">
        <v>6</v>
      </c>
      <c r="F60" s="8">
        <v>94</v>
      </c>
      <c r="G60" s="2">
        <v>25</v>
      </c>
      <c r="H60" s="2">
        <v>9</v>
      </c>
      <c r="I60" s="1">
        <v>91</v>
      </c>
      <c r="J60" s="11">
        <v>2.0101</v>
      </c>
      <c r="K60" s="11">
        <v>96</v>
      </c>
      <c r="L60" s="11">
        <v>4</v>
      </c>
      <c r="M60" s="11">
        <v>1.5569</v>
      </c>
      <c r="N60" s="11">
        <v>93</v>
      </c>
      <c r="O60" s="11">
        <v>7</v>
      </c>
      <c r="P60" s="11">
        <f t="shared" si="0"/>
        <v>196</v>
      </c>
      <c r="Q60" s="18"/>
      <c r="R60" s="15"/>
    </row>
    <row r="61" spans="1:18" ht="18.75" x14ac:dyDescent="0.25">
      <c r="A61" s="1" t="s">
        <v>117</v>
      </c>
      <c r="B61" s="2" t="s">
        <v>136</v>
      </c>
      <c r="C61" s="1">
        <v>160</v>
      </c>
      <c r="D61" s="2" t="s">
        <v>137</v>
      </c>
      <c r="E61" s="2">
        <v>13</v>
      </c>
      <c r="F61" s="8">
        <v>87</v>
      </c>
      <c r="G61" s="2">
        <v>23</v>
      </c>
      <c r="H61" s="2">
        <v>14</v>
      </c>
      <c r="I61" s="1">
        <v>86</v>
      </c>
      <c r="J61" s="11">
        <v>2</v>
      </c>
      <c r="K61" s="11">
        <v>95</v>
      </c>
      <c r="L61" s="11">
        <v>5</v>
      </c>
      <c r="M61" s="11">
        <v>2.2069000000000001</v>
      </c>
      <c r="N61" s="11">
        <v>96</v>
      </c>
      <c r="O61" s="11">
        <v>4</v>
      </c>
      <c r="P61" s="11">
        <f t="shared" si="0"/>
        <v>182</v>
      </c>
      <c r="Q61" s="18"/>
      <c r="R61" s="15"/>
    </row>
    <row r="62" spans="1:18" ht="18.75" x14ac:dyDescent="0.25">
      <c r="A62" s="1" t="s">
        <v>138</v>
      </c>
      <c r="B62" s="2" t="s">
        <v>139</v>
      </c>
      <c r="C62" s="1">
        <v>21</v>
      </c>
      <c r="D62" s="2" t="s">
        <v>140</v>
      </c>
      <c r="E62" s="2">
        <v>57</v>
      </c>
      <c r="F62" s="8">
        <v>43</v>
      </c>
      <c r="G62" s="2">
        <v>27</v>
      </c>
      <c r="H62" s="2">
        <v>6</v>
      </c>
      <c r="I62" s="1">
        <v>94</v>
      </c>
      <c r="J62" s="11">
        <v>0.53310000000000002</v>
      </c>
      <c r="K62" s="11">
        <v>64</v>
      </c>
      <c r="L62" s="11">
        <v>36</v>
      </c>
      <c r="M62" s="11">
        <v>0.54559999999999997</v>
      </c>
      <c r="N62" s="11">
        <v>32</v>
      </c>
      <c r="O62" s="11">
        <v>68</v>
      </c>
      <c r="P62" s="11">
        <f t="shared" si="0"/>
        <v>241</v>
      </c>
      <c r="Q62" s="18">
        <f>P62+P64+P65+P66+P67+P69+P70+P71</f>
        <v>1787</v>
      </c>
      <c r="R62" s="15">
        <v>4</v>
      </c>
    </row>
    <row r="63" spans="1:18" ht="18.75" x14ac:dyDescent="0.25">
      <c r="A63" s="1" t="s">
        <v>138</v>
      </c>
      <c r="B63" s="2" t="s">
        <v>141</v>
      </c>
      <c r="C63" s="1">
        <v>22</v>
      </c>
      <c r="D63" s="2" t="s">
        <v>142</v>
      </c>
      <c r="E63" s="2">
        <v>43</v>
      </c>
      <c r="F63" s="8">
        <v>57</v>
      </c>
      <c r="G63" s="2">
        <v>13</v>
      </c>
      <c r="H63" s="2">
        <v>58</v>
      </c>
      <c r="I63" s="2">
        <v>42</v>
      </c>
      <c r="J63" s="11">
        <v>0.49370000000000003</v>
      </c>
      <c r="K63" s="11">
        <v>59</v>
      </c>
      <c r="L63" s="11">
        <v>41</v>
      </c>
      <c r="M63" s="11">
        <v>1.3049999999999999</v>
      </c>
      <c r="N63" s="11">
        <v>84</v>
      </c>
      <c r="O63" s="11">
        <v>16</v>
      </c>
      <c r="P63" s="11">
        <f t="shared" si="0"/>
        <v>156</v>
      </c>
      <c r="Q63" s="18"/>
      <c r="R63" s="15"/>
    </row>
    <row r="64" spans="1:18" ht="18.75" x14ac:dyDescent="0.25">
      <c r="A64" s="1" t="s">
        <v>138</v>
      </c>
      <c r="B64" s="2" t="s">
        <v>143</v>
      </c>
      <c r="C64" s="1">
        <v>23</v>
      </c>
      <c r="D64" s="2" t="s">
        <v>144</v>
      </c>
      <c r="E64" s="2">
        <v>37</v>
      </c>
      <c r="F64" s="8">
        <v>63</v>
      </c>
      <c r="G64" s="2">
        <v>16</v>
      </c>
      <c r="H64" s="2">
        <v>35</v>
      </c>
      <c r="I64" s="2">
        <v>65</v>
      </c>
      <c r="J64" s="11">
        <v>0.53310000000000002</v>
      </c>
      <c r="K64" s="11">
        <v>64</v>
      </c>
      <c r="L64" s="11">
        <v>36</v>
      </c>
      <c r="M64" s="11">
        <v>2.0301999999999998</v>
      </c>
      <c r="N64" s="11">
        <v>95</v>
      </c>
      <c r="O64" s="11">
        <v>5</v>
      </c>
      <c r="P64" s="11">
        <f t="shared" si="0"/>
        <v>169</v>
      </c>
      <c r="Q64" s="18"/>
      <c r="R64" s="15"/>
    </row>
    <row r="65" spans="1:18" ht="18.75" x14ac:dyDescent="0.25">
      <c r="A65" s="1" t="s">
        <v>138</v>
      </c>
      <c r="B65" s="2" t="s">
        <v>145</v>
      </c>
      <c r="C65" s="1">
        <v>24</v>
      </c>
      <c r="D65" s="2" t="s">
        <v>146</v>
      </c>
      <c r="E65" s="2">
        <v>11</v>
      </c>
      <c r="F65" s="8">
        <v>89</v>
      </c>
      <c r="G65" s="2">
        <v>12</v>
      </c>
      <c r="H65" s="2">
        <v>63</v>
      </c>
      <c r="I65" s="2">
        <v>37</v>
      </c>
      <c r="J65" s="11">
        <v>0.3962</v>
      </c>
      <c r="K65" s="11">
        <v>41</v>
      </c>
      <c r="L65" s="11">
        <v>59</v>
      </c>
      <c r="M65" s="11">
        <v>0.59570000000000001</v>
      </c>
      <c r="N65" s="11">
        <v>41</v>
      </c>
      <c r="O65" s="11">
        <v>59</v>
      </c>
      <c r="P65" s="11">
        <f t="shared" si="0"/>
        <v>244</v>
      </c>
      <c r="Q65" s="18"/>
      <c r="R65" s="15"/>
    </row>
    <row r="66" spans="1:18" ht="18.75" x14ac:dyDescent="0.25">
      <c r="A66" s="1" t="s">
        <v>138</v>
      </c>
      <c r="B66" s="2" t="s">
        <v>147</v>
      </c>
      <c r="C66" s="1">
        <v>25</v>
      </c>
      <c r="D66" s="2" t="s">
        <v>148</v>
      </c>
      <c r="E66" s="2">
        <v>14</v>
      </c>
      <c r="F66" s="8">
        <v>86</v>
      </c>
      <c r="G66" s="2">
        <v>18</v>
      </c>
      <c r="H66" s="2">
        <v>28</v>
      </c>
      <c r="I66" s="1">
        <v>72</v>
      </c>
      <c r="J66" s="11">
        <v>0.5403</v>
      </c>
      <c r="K66" s="11">
        <v>67</v>
      </c>
      <c r="L66" s="11">
        <v>33</v>
      </c>
      <c r="M66" s="11">
        <v>1.1352</v>
      </c>
      <c r="N66" s="11">
        <v>68</v>
      </c>
      <c r="O66" s="11">
        <v>32</v>
      </c>
      <c r="P66" s="11">
        <f t="shared" si="0"/>
        <v>223</v>
      </c>
      <c r="Q66" s="18"/>
      <c r="R66" s="15"/>
    </row>
    <row r="67" spans="1:18" ht="18.75" x14ac:dyDescent="0.25">
      <c r="A67" s="1" t="s">
        <v>138</v>
      </c>
      <c r="B67" s="2" t="s">
        <v>149</v>
      </c>
      <c r="C67" s="1">
        <v>26</v>
      </c>
      <c r="D67" s="2" t="s">
        <v>150</v>
      </c>
      <c r="E67" s="2">
        <v>32</v>
      </c>
      <c r="F67" s="8">
        <v>68</v>
      </c>
      <c r="G67" s="2">
        <v>10</v>
      </c>
      <c r="H67" s="2">
        <v>72</v>
      </c>
      <c r="I67" s="2">
        <v>28</v>
      </c>
      <c r="J67" s="11">
        <v>0.41499999999999998</v>
      </c>
      <c r="K67" s="11">
        <v>45</v>
      </c>
      <c r="L67" s="11">
        <v>55</v>
      </c>
      <c r="M67" s="11">
        <v>1.0757000000000001</v>
      </c>
      <c r="N67" s="11">
        <v>58</v>
      </c>
      <c r="O67" s="11">
        <v>42</v>
      </c>
      <c r="P67" s="11">
        <f t="shared" si="0"/>
        <v>193</v>
      </c>
      <c r="Q67" s="18"/>
      <c r="R67" s="15"/>
    </row>
    <row r="68" spans="1:18" ht="18.75" x14ac:dyDescent="0.25">
      <c r="A68" s="1" t="s">
        <v>138</v>
      </c>
      <c r="B68" s="2" t="s">
        <v>151</v>
      </c>
      <c r="C68" s="1">
        <v>27</v>
      </c>
      <c r="D68" s="2" t="s">
        <v>152</v>
      </c>
      <c r="E68" s="2">
        <v>65</v>
      </c>
      <c r="F68" s="8">
        <v>35</v>
      </c>
      <c r="G68" s="2">
        <v>11</v>
      </c>
      <c r="H68" s="2">
        <v>69</v>
      </c>
      <c r="I68" s="2">
        <v>31</v>
      </c>
      <c r="J68" s="11">
        <v>1.0085999999999999</v>
      </c>
      <c r="K68" s="11">
        <v>75</v>
      </c>
      <c r="L68" s="11">
        <v>25</v>
      </c>
      <c r="M68" s="11">
        <v>1.1603000000000001</v>
      </c>
      <c r="N68" s="11">
        <v>70</v>
      </c>
      <c r="O68" s="11">
        <v>30</v>
      </c>
      <c r="P68" s="11">
        <f t="shared" ref="P68:P101" si="1">F68+I68+L68+O68</f>
        <v>121</v>
      </c>
      <c r="Q68" s="18"/>
      <c r="R68" s="15"/>
    </row>
    <row r="69" spans="1:18" ht="18.75" x14ac:dyDescent="0.25">
      <c r="A69" s="1" t="s">
        <v>138</v>
      </c>
      <c r="B69" s="2" t="s">
        <v>153</v>
      </c>
      <c r="C69" s="1">
        <v>28</v>
      </c>
      <c r="D69" s="2" t="s">
        <v>154</v>
      </c>
      <c r="E69" s="2">
        <v>16</v>
      </c>
      <c r="F69" s="8">
        <v>84</v>
      </c>
      <c r="G69" s="2">
        <v>25</v>
      </c>
      <c r="H69" s="2">
        <v>9</v>
      </c>
      <c r="I69" s="1">
        <v>91</v>
      </c>
      <c r="J69" s="11">
        <v>0.35149999999999998</v>
      </c>
      <c r="K69" s="11">
        <v>26</v>
      </c>
      <c r="L69" s="11">
        <v>74</v>
      </c>
      <c r="M69" s="11">
        <v>0.55579999999999996</v>
      </c>
      <c r="N69" s="11">
        <v>35</v>
      </c>
      <c r="O69" s="11">
        <v>65</v>
      </c>
      <c r="P69" s="11">
        <f t="shared" si="1"/>
        <v>314</v>
      </c>
      <c r="Q69" s="18"/>
      <c r="R69" s="15"/>
    </row>
    <row r="70" spans="1:18" ht="18.75" x14ac:dyDescent="0.25">
      <c r="A70" s="1" t="s">
        <v>138</v>
      </c>
      <c r="B70" s="2" t="s">
        <v>155</v>
      </c>
      <c r="C70" s="1">
        <v>29</v>
      </c>
      <c r="D70" s="2" t="s">
        <v>156</v>
      </c>
      <c r="E70" s="2">
        <v>52</v>
      </c>
      <c r="F70" s="8">
        <v>48</v>
      </c>
      <c r="G70" s="2">
        <v>10</v>
      </c>
      <c r="H70" s="2">
        <v>72</v>
      </c>
      <c r="I70" s="2">
        <v>28</v>
      </c>
      <c r="J70" s="11">
        <v>0.3397</v>
      </c>
      <c r="K70" s="11">
        <v>23</v>
      </c>
      <c r="L70" s="11">
        <v>77</v>
      </c>
      <c r="M70" s="11">
        <v>1.4950000000000001</v>
      </c>
      <c r="N70" s="11">
        <v>91</v>
      </c>
      <c r="O70" s="11">
        <v>9</v>
      </c>
      <c r="P70" s="11">
        <f t="shared" si="1"/>
        <v>162</v>
      </c>
      <c r="Q70" s="18"/>
      <c r="R70" s="15"/>
    </row>
    <row r="71" spans="1:18" ht="18.75" x14ac:dyDescent="0.25">
      <c r="A71" s="1" t="s">
        <v>138</v>
      </c>
      <c r="B71" s="2" t="s">
        <v>157</v>
      </c>
      <c r="C71" s="1">
        <v>30</v>
      </c>
      <c r="D71" s="2" t="s">
        <v>158</v>
      </c>
      <c r="E71" s="2">
        <v>49</v>
      </c>
      <c r="F71" s="8">
        <v>51</v>
      </c>
      <c r="G71" s="2">
        <v>18</v>
      </c>
      <c r="H71" s="2">
        <v>28</v>
      </c>
      <c r="I71" s="1">
        <v>72</v>
      </c>
      <c r="J71" s="11">
        <v>0.37659999999999999</v>
      </c>
      <c r="K71" s="11">
        <v>36</v>
      </c>
      <c r="L71" s="11">
        <v>64</v>
      </c>
      <c r="M71" s="11">
        <v>1.0266</v>
      </c>
      <c r="N71" s="11">
        <v>46</v>
      </c>
      <c r="O71" s="11">
        <v>54</v>
      </c>
      <c r="P71" s="11">
        <f t="shared" si="1"/>
        <v>241</v>
      </c>
      <c r="Q71" s="18"/>
      <c r="R71" s="15"/>
    </row>
    <row r="72" spans="1:18" ht="18.75" x14ac:dyDescent="0.25">
      <c r="A72" s="1" t="s">
        <v>159</v>
      </c>
      <c r="B72" s="2" t="s">
        <v>160</v>
      </c>
      <c r="C72" s="1">
        <v>46</v>
      </c>
      <c r="D72" s="2" t="s">
        <v>161</v>
      </c>
      <c r="E72" s="2">
        <v>56</v>
      </c>
      <c r="F72" s="8">
        <v>44</v>
      </c>
      <c r="G72" s="2">
        <v>9</v>
      </c>
      <c r="H72" s="2">
        <v>85</v>
      </c>
      <c r="I72" s="2">
        <v>15</v>
      </c>
      <c r="J72" s="11">
        <v>0.45729999999999998</v>
      </c>
      <c r="K72" s="11">
        <v>54</v>
      </c>
      <c r="L72" s="11">
        <v>46</v>
      </c>
      <c r="M72" s="11">
        <v>1.3005</v>
      </c>
      <c r="N72" s="11">
        <v>83</v>
      </c>
      <c r="O72" s="11">
        <v>17</v>
      </c>
      <c r="P72" s="11">
        <f t="shared" si="1"/>
        <v>122</v>
      </c>
      <c r="Q72" s="18">
        <f>P72+P73+P74+P75+P76+P78+P80+P81</f>
        <v>1576</v>
      </c>
      <c r="R72" s="15">
        <v>7</v>
      </c>
    </row>
    <row r="73" spans="1:18" ht="18.75" x14ac:dyDescent="0.25">
      <c r="A73" s="1" t="s">
        <v>159</v>
      </c>
      <c r="B73" s="2" t="s">
        <v>162</v>
      </c>
      <c r="C73" s="1">
        <v>48</v>
      </c>
      <c r="D73" s="2" t="s">
        <v>163</v>
      </c>
      <c r="E73" s="2">
        <v>10</v>
      </c>
      <c r="F73" s="8">
        <v>90</v>
      </c>
      <c r="G73" s="2">
        <v>14</v>
      </c>
      <c r="H73" s="2">
        <v>52</v>
      </c>
      <c r="I73" s="2">
        <v>48</v>
      </c>
      <c r="J73" s="11">
        <v>0.4335</v>
      </c>
      <c r="K73" s="11">
        <v>49</v>
      </c>
      <c r="L73" s="11">
        <v>51</v>
      </c>
      <c r="M73" s="11">
        <v>0.4607</v>
      </c>
      <c r="N73" s="11">
        <v>20</v>
      </c>
      <c r="O73" s="11">
        <v>80</v>
      </c>
      <c r="P73" s="11">
        <f t="shared" si="1"/>
        <v>269</v>
      </c>
      <c r="Q73" s="18"/>
      <c r="R73" s="15"/>
    </row>
    <row r="74" spans="1:18" ht="18.75" x14ac:dyDescent="0.25">
      <c r="A74" s="1" t="s">
        <v>159</v>
      </c>
      <c r="B74" s="2" t="s">
        <v>164</v>
      </c>
      <c r="C74" s="1">
        <v>49</v>
      </c>
      <c r="D74" s="2" t="s">
        <v>165</v>
      </c>
      <c r="E74" s="2">
        <v>67</v>
      </c>
      <c r="F74" s="8">
        <v>33</v>
      </c>
      <c r="G74" s="2">
        <v>16</v>
      </c>
      <c r="H74" s="2">
        <v>35</v>
      </c>
      <c r="I74" s="2">
        <v>65</v>
      </c>
      <c r="J74" s="11">
        <v>0.50670000000000004</v>
      </c>
      <c r="K74" s="11">
        <v>61</v>
      </c>
      <c r="L74" s="11">
        <v>39</v>
      </c>
      <c r="M74" s="11">
        <v>1.0230999999999999</v>
      </c>
      <c r="N74" s="11">
        <v>44</v>
      </c>
      <c r="O74" s="11">
        <v>56</v>
      </c>
      <c r="P74" s="11">
        <f t="shared" si="1"/>
        <v>193</v>
      </c>
      <c r="Q74" s="18"/>
      <c r="R74" s="15"/>
    </row>
    <row r="75" spans="1:18" ht="18.75" x14ac:dyDescent="0.25">
      <c r="A75" s="1" t="s">
        <v>159</v>
      </c>
      <c r="B75" s="2" t="s">
        <v>166</v>
      </c>
      <c r="C75" s="1">
        <v>50</v>
      </c>
      <c r="D75" s="2" t="s">
        <v>167</v>
      </c>
      <c r="E75" s="2">
        <v>66</v>
      </c>
      <c r="F75" s="8">
        <v>34</v>
      </c>
      <c r="G75" s="2">
        <v>9</v>
      </c>
      <c r="H75" s="2">
        <v>85</v>
      </c>
      <c r="I75" s="2">
        <v>15</v>
      </c>
      <c r="J75" s="11">
        <v>0.40229999999999999</v>
      </c>
      <c r="K75" s="11">
        <v>42</v>
      </c>
      <c r="L75" s="11">
        <v>58</v>
      </c>
      <c r="M75" s="11">
        <v>1.1818</v>
      </c>
      <c r="N75" s="11">
        <v>71</v>
      </c>
      <c r="O75" s="11">
        <v>29</v>
      </c>
      <c r="P75" s="11">
        <f t="shared" si="1"/>
        <v>136</v>
      </c>
      <c r="Q75" s="18"/>
      <c r="R75" s="15"/>
    </row>
    <row r="76" spans="1:18" ht="18.75" x14ac:dyDescent="0.25">
      <c r="A76" s="1" t="s">
        <v>159</v>
      </c>
      <c r="B76" s="2" t="s">
        <v>168</v>
      </c>
      <c r="C76" s="1">
        <v>55</v>
      </c>
      <c r="D76" s="2" t="s">
        <v>169</v>
      </c>
      <c r="E76" s="2">
        <v>60</v>
      </c>
      <c r="F76" s="8">
        <v>40</v>
      </c>
      <c r="G76" s="2">
        <v>17</v>
      </c>
      <c r="H76" s="2">
        <v>32</v>
      </c>
      <c r="I76" s="2">
        <v>68</v>
      </c>
      <c r="J76" s="11">
        <v>0.3856</v>
      </c>
      <c r="K76" s="11">
        <v>39</v>
      </c>
      <c r="L76" s="11">
        <v>61</v>
      </c>
      <c r="M76" s="11">
        <v>0.40589999999999998</v>
      </c>
      <c r="N76" s="11">
        <v>9</v>
      </c>
      <c r="O76" s="11">
        <v>91</v>
      </c>
      <c r="P76" s="11">
        <f t="shared" si="1"/>
        <v>260</v>
      </c>
      <c r="Q76" s="18"/>
      <c r="R76" s="15"/>
    </row>
    <row r="77" spans="1:18" ht="18.75" x14ac:dyDescent="0.25">
      <c r="A77" s="1" t="s">
        <v>159</v>
      </c>
      <c r="B77" s="2" t="s">
        <v>170</v>
      </c>
      <c r="C77" s="1">
        <v>51</v>
      </c>
      <c r="D77" s="2" t="s">
        <v>171</v>
      </c>
      <c r="E77" s="2">
        <v>96</v>
      </c>
      <c r="F77" s="8">
        <v>4</v>
      </c>
      <c r="G77" s="2">
        <v>6</v>
      </c>
      <c r="H77" s="2">
        <v>93</v>
      </c>
      <c r="I77" s="2">
        <v>7</v>
      </c>
      <c r="J77" s="11">
        <v>1.1499999999999999</v>
      </c>
      <c r="K77" s="11">
        <v>86</v>
      </c>
      <c r="L77" s="11">
        <v>14</v>
      </c>
      <c r="M77" s="11">
        <v>1.0519000000000001</v>
      </c>
      <c r="N77" s="11">
        <v>51</v>
      </c>
      <c r="O77" s="11">
        <v>49</v>
      </c>
      <c r="P77" s="11">
        <f t="shared" si="1"/>
        <v>74</v>
      </c>
      <c r="Q77" s="18"/>
      <c r="R77" s="15"/>
    </row>
    <row r="78" spans="1:18" ht="18.75" x14ac:dyDescent="0.25">
      <c r="A78" s="1" t="s">
        <v>159</v>
      </c>
      <c r="B78" s="2" t="s">
        <v>172</v>
      </c>
      <c r="C78" s="1">
        <v>47</v>
      </c>
      <c r="D78" s="2" t="s">
        <v>173</v>
      </c>
      <c r="E78" s="2">
        <v>8</v>
      </c>
      <c r="F78" s="8">
        <v>92</v>
      </c>
      <c r="G78" s="2">
        <v>15</v>
      </c>
      <c r="H78" s="2">
        <v>42</v>
      </c>
      <c r="I78" s="2">
        <v>58</v>
      </c>
      <c r="J78" s="11">
        <v>0.52810000000000001</v>
      </c>
      <c r="K78" s="11">
        <v>63</v>
      </c>
      <c r="L78" s="11">
        <v>37</v>
      </c>
      <c r="M78" s="11">
        <v>1.2743</v>
      </c>
      <c r="N78" s="11">
        <v>80</v>
      </c>
      <c r="O78" s="11">
        <v>20</v>
      </c>
      <c r="P78" s="11">
        <f t="shared" si="1"/>
        <v>207</v>
      </c>
      <c r="Q78" s="18"/>
      <c r="R78" s="15"/>
    </row>
    <row r="79" spans="1:18" ht="18.75" x14ac:dyDescent="0.25">
      <c r="A79" s="1" t="s">
        <v>159</v>
      </c>
      <c r="B79" s="2" t="s">
        <v>174</v>
      </c>
      <c r="C79" s="1">
        <v>54</v>
      </c>
      <c r="D79" s="2" t="s">
        <v>175</v>
      </c>
      <c r="E79" s="2">
        <v>54</v>
      </c>
      <c r="F79" s="8">
        <v>46</v>
      </c>
      <c r="G79" s="2">
        <v>6</v>
      </c>
      <c r="H79" s="2">
        <v>93</v>
      </c>
      <c r="I79" s="2">
        <v>7</v>
      </c>
      <c r="J79" s="11">
        <v>2.1112000000000002</v>
      </c>
      <c r="K79" s="11">
        <v>98</v>
      </c>
      <c r="L79" s="11">
        <v>2</v>
      </c>
      <c r="M79" s="11">
        <v>1.2416</v>
      </c>
      <c r="N79" s="11">
        <v>79</v>
      </c>
      <c r="O79" s="11">
        <v>21</v>
      </c>
      <c r="P79" s="11">
        <f t="shared" si="1"/>
        <v>76</v>
      </c>
      <c r="Q79" s="18"/>
      <c r="R79" s="15"/>
    </row>
    <row r="80" spans="1:18" ht="18.75" x14ac:dyDescent="0.25">
      <c r="A80" s="1" t="s">
        <v>159</v>
      </c>
      <c r="B80" s="2" t="s">
        <v>176</v>
      </c>
      <c r="C80" s="1">
        <v>52</v>
      </c>
      <c r="D80" s="2" t="s">
        <v>177</v>
      </c>
      <c r="E80" s="2">
        <v>26</v>
      </c>
      <c r="F80" s="8">
        <v>74</v>
      </c>
      <c r="G80" s="2">
        <v>10</v>
      </c>
      <c r="H80" s="2">
        <v>72</v>
      </c>
      <c r="I80" s="2">
        <v>28</v>
      </c>
      <c r="J80" s="11">
        <v>2.0363000000000002</v>
      </c>
      <c r="K80" s="11">
        <v>97</v>
      </c>
      <c r="L80" s="11">
        <v>3</v>
      </c>
      <c r="M80" s="11">
        <v>0.57769999999999999</v>
      </c>
      <c r="N80" s="11">
        <v>40</v>
      </c>
      <c r="O80" s="11">
        <v>60</v>
      </c>
      <c r="P80" s="11">
        <f t="shared" si="1"/>
        <v>165</v>
      </c>
      <c r="Q80" s="18"/>
      <c r="R80" s="15"/>
    </row>
    <row r="81" spans="1:18" ht="18.75" x14ac:dyDescent="0.25">
      <c r="A81" s="1" t="s">
        <v>159</v>
      </c>
      <c r="B81" s="2" t="s">
        <v>178</v>
      </c>
      <c r="C81" s="1">
        <v>53</v>
      </c>
      <c r="D81" s="2" t="s">
        <v>179</v>
      </c>
      <c r="E81" s="2">
        <v>5</v>
      </c>
      <c r="F81" s="8">
        <v>96</v>
      </c>
      <c r="G81" s="2">
        <v>18</v>
      </c>
      <c r="H81" s="2">
        <v>28</v>
      </c>
      <c r="I81" s="1">
        <v>72</v>
      </c>
      <c r="J81" s="11">
        <v>2.3563000000000001</v>
      </c>
      <c r="K81" s="11">
        <v>99</v>
      </c>
      <c r="L81" s="11">
        <v>1</v>
      </c>
      <c r="M81" s="11">
        <v>1.0256000000000001</v>
      </c>
      <c r="N81" s="11">
        <v>45</v>
      </c>
      <c r="O81" s="11">
        <v>55</v>
      </c>
      <c r="P81" s="11">
        <f t="shared" si="1"/>
        <v>224</v>
      </c>
      <c r="Q81" s="18"/>
      <c r="R81" s="15"/>
    </row>
    <row r="82" spans="1:18" ht="18.75" x14ac:dyDescent="0.25">
      <c r="A82" s="1" t="s">
        <v>180</v>
      </c>
      <c r="B82" s="2" t="s">
        <v>181</v>
      </c>
      <c r="C82" s="1">
        <v>1</v>
      </c>
      <c r="D82" s="2" t="s">
        <v>182</v>
      </c>
      <c r="E82" s="2">
        <v>85</v>
      </c>
      <c r="F82" s="8">
        <v>15</v>
      </c>
      <c r="G82" s="2">
        <v>22</v>
      </c>
      <c r="H82" s="2">
        <v>15</v>
      </c>
      <c r="I82" s="2">
        <v>85</v>
      </c>
      <c r="J82" s="11">
        <v>0.45600000000000002</v>
      </c>
      <c r="K82" s="11">
        <v>53</v>
      </c>
      <c r="L82" s="11">
        <v>47</v>
      </c>
      <c r="M82" s="11">
        <v>0.53459999999999996</v>
      </c>
      <c r="N82" s="11">
        <v>30</v>
      </c>
      <c r="O82" s="11">
        <v>70</v>
      </c>
      <c r="P82" s="11">
        <f t="shared" si="1"/>
        <v>217</v>
      </c>
      <c r="Q82" s="18">
        <f>P82+P84+P85+P86+P87+P88+P90+P91</f>
        <v>1737</v>
      </c>
      <c r="R82" s="15">
        <v>6</v>
      </c>
    </row>
    <row r="83" spans="1:18" ht="18.75" x14ac:dyDescent="0.25">
      <c r="A83" s="1" t="s">
        <v>180</v>
      </c>
      <c r="B83" s="2" t="s">
        <v>183</v>
      </c>
      <c r="C83" s="1">
        <v>2</v>
      </c>
      <c r="D83" s="2" t="s">
        <v>184</v>
      </c>
      <c r="E83" s="2">
        <v>45</v>
      </c>
      <c r="F83" s="8">
        <v>55</v>
      </c>
      <c r="G83" s="2">
        <v>2</v>
      </c>
      <c r="H83" s="2">
        <v>99</v>
      </c>
      <c r="I83" s="2">
        <v>1</v>
      </c>
      <c r="J83" s="11">
        <v>1.1081000000000001</v>
      </c>
      <c r="K83" s="11">
        <v>86</v>
      </c>
      <c r="L83" s="11">
        <v>14</v>
      </c>
      <c r="M83" s="11">
        <v>0.56220000000000003</v>
      </c>
      <c r="N83" s="11">
        <v>38</v>
      </c>
      <c r="O83" s="11">
        <v>62</v>
      </c>
      <c r="P83" s="11">
        <f t="shared" si="1"/>
        <v>132</v>
      </c>
      <c r="Q83" s="18"/>
      <c r="R83" s="15"/>
    </row>
    <row r="84" spans="1:18" ht="18.75" x14ac:dyDescent="0.25">
      <c r="A84" s="1" t="s">
        <v>180</v>
      </c>
      <c r="B84" s="2" t="s">
        <v>185</v>
      </c>
      <c r="C84" s="1">
        <v>3</v>
      </c>
      <c r="D84" s="2" t="s">
        <v>186</v>
      </c>
      <c r="E84" s="2">
        <v>55</v>
      </c>
      <c r="F84" s="8">
        <v>45</v>
      </c>
      <c r="G84" s="2">
        <v>15</v>
      </c>
      <c r="H84" s="2">
        <v>42</v>
      </c>
      <c r="I84" s="2">
        <v>58</v>
      </c>
      <c r="J84" s="11">
        <v>0.42730000000000001</v>
      </c>
      <c r="K84" s="11">
        <v>47</v>
      </c>
      <c r="L84" s="11">
        <v>53</v>
      </c>
      <c r="M84" s="11">
        <v>0.56110000000000004</v>
      </c>
      <c r="N84" s="11">
        <v>37</v>
      </c>
      <c r="O84" s="11">
        <v>63</v>
      </c>
      <c r="P84" s="11">
        <f t="shared" si="1"/>
        <v>219</v>
      </c>
      <c r="Q84" s="18"/>
      <c r="R84" s="15"/>
    </row>
    <row r="85" spans="1:18" ht="18.75" x14ac:dyDescent="0.25">
      <c r="A85" s="1" t="s">
        <v>180</v>
      </c>
      <c r="B85" s="2" t="s">
        <v>187</v>
      </c>
      <c r="C85" s="1">
        <v>4</v>
      </c>
      <c r="D85" s="2" t="s">
        <v>188</v>
      </c>
      <c r="E85" s="2">
        <v>90</v>
      </c>
      <c r="F85" s="8">
        <v>10</v>
      </c>
      <c r="G85" s="2">
        <v>7</v>
      </c>
      <c r="H85" s="2">
        <v>90</v>
      </c>
      <c r="I85" s="1">
        <v>10</v>
      </c>
      <c r="J85" s="11">
        <v>0.36059999999999998</v>
      </c>
      <c r="K85" s="11">
        <v>30</v>
      </c>
      <c r="L85" s="11">
        <v>70</v>
      </c>
      <c r="M85" s="11">
        <v>0.47910000000000003</v>
      </c>
      <c r="N85" s="11">
        <v>23</v>
      </c>
      <c r="O85" s="11">
        <v>77</v>
      </c>
      <c r="P85" s="11">
        <f t="shared" si="1"/>
        <v>167</v>
      </c>
      <c r="Q85" s="18"/>
      <c r="R85" s="15"/>
    </row>
    <row r="86" spans="1:18" ht="18.75" x14ac:dyDescent="0.25">
      <c r="A86" s="1" t="s">
        <v>180</v>
      </c>
      <c r="B86" s="2" t="s">
        <v>189</v>
      </c>
      <c r="C86" s="1">
        <v>5</v>
      </c>
      <c r="D86" s="2" t="s">
        <v>190</v>
      </c>
      <c r="E86" s="2">
        <v>31</v>
      </c>
      <c r="F86" s="8">
        <v>69</v>
      </c>
      <c r="G86" s="2">
        <v>10</v>
      </c>
      <c r="H86" s="2">
        <v>72</v>
      </c>
      <c r="I86" s="2">
        <v>28</v>
      </c>
      <c r="J86" s="11">
        <v>0.45500000000000002</v>
      </c>
      <c r="K86" s="11">
        <v>52</v>
      </c>
      <c r="L86" s="11">
        <v>48</v>
      </c>
      <c r="M86" s="11">
        <v>1.014</v>
      </c>
      <c r="N86" s="11">
        <v>43</v>
      </c>
      <c r="O86" s="11">
        <v>57</v>
      </c>
      <c r="P86" s="11">
        <f t="shared" si="1"/>
        <v>202</v>
      </c>
      <c r="Q86" s="18"/>
      <c r="R86" s="15"/>
    </row>
    <row r="87" spans="1:18" ht="18.75" x14ac:dyDescent="0.25">
      <c r="A87" s="1" t="s">
        <v>180</v>
      </c>
      <c r="B87" s="2" t="s">
        <v>191</v>
      </c>
      <c r="C87" s="1">
        <v>6</v>
      </c>
      <c r="D87" s="2" t="s">
        <v>192</v>
      </c>
      <c r="E87" s="2">
        <v>97</v>
      </c>
      <c r="F87" s="8">
        <v>3</v>
      </c>
      <c r="G87" s="2">
        <v>34</v>
      </c>
      <c r="H87" s="2">
        <v>1</v>
      </c>
      <c r="I87" s="2">
        <v>111</v>
      </c>
      <c r="J87" s="11">
        <v>1.0508999999999999</v>
      </c>
      <c r="K87" s="11">
        <v>81</v>
      </c>
      <c r="L87" s="11">
        <v>19</v>
      </c>
      <c r="M87" s="11">
        <v>1.0397000000000001</v>
      </c>
      <c r="N87" s="11">
        <v>49</v>
      </c>
      <c r="O87" s="11">
        <v>51</v>
      </c>
      <c r="P87" s="11">
        <f t="shared" si="1"/>
        <v>184</v>
      </c>
      <c r="Q87" s="18"/>
      <c r="R87" s="15"/>
    </row>
    <row r="88" spans="1:18" ht="18.75" x14ac:dyDescent="0.25">
      <c r="A88" s="1" t="s">
        <v>180</v>
      </c>
      <c r="B88" s="2" t="s">
        <v>193</v>
      </c>
      <c r="C88" s="1">
        <v>7</v>
      </c>
      <c r="D88" s="2" t="s">
        <v>194</v>
      </c>
      <c r="E88" s="2">
        <v>61</v>
      </c>
      <c r="F88" s="8">
        <v>39</v>
      </c>
      <c r="G88" s="2">
        <v>19</v>
      </c>
      <c r="H88" s="2">
        <v>24</v>
      </c>
      <c r="I88" s="2">
        <v>76</v>
      </c>
      <c r="J88" s="11">
        <v>1.0143</v>
      </c>
      <c r="K88" s="11">
        <v>76</v>
      </c>
      <c r="L88" s="11">
        <v>24</v>
      </c>
      <c r="M88" s="11">
        <v>0.49109999999999998</v>
      </c>
      <c r="N88" s="11">
        <v>24</v>
      </c>
      <c r="O88" s="11">
        <v>76</v>
      </c>
      <c r="P88" s="11">
        <f t="shared" si="1"/>
        <v>215</v>
      </c>
      <c r="Q88" s="18"/>
      <c r="R88" s="15"/>
    </row>
    <row r="89" spans="1:18" ht="18.75" x14ac:dyDescent="0.25">
      <c r="A89" s="1" t="s">
        <v>180</v>
      </c>
      <c r="B89" s="2" t="s">
        <v>195</v>
      </c>
      <c r="C89" s="1">
        <v>8</v>
      </c>
      <c r="D89" s="2" t="s">
        <v>196</v>
      </c>
      <c r="E89" s="2">
        <v>89</v>
      </c>
      <c r="F89" s="8">
        <v>11</v>
      </c>
      <c r="G89" s="2">
        <v>14</v>
      </c>
      <c r="H89" s="2">
        <v>52</v>
      </c>
      <c r="I89" s="2">
        <v>48</v>
      </c>
      <c r="J89" s="11">
        <v>1.3149999999999999</v>
      </c>
      <c r="K89" s="11">
        <v>91</v>
      </c>
      <c r="L89" s="11">
        <v>9</v>
      </c>
      <c r="M89" s="11">
        <v>0.56920000000000004</v>
      </c>
      <c r="N89" s="11">
        <v>39</v>
      </c>
      <c r="O89" s="11">
        <v>61</v>
      </c>
      <c r="P89" s="11">
        <f t="shared" si="1"/>
        <v>129</v>
      </c>
      <c r="Q89" s="18"/>
      <c r="R89" s="15"/>
    </row>
    <row r="90" spans="1:18" ht="18.75" x14ac:dyDescent="0.25">
      <c r="A90" s="1" t="s">
        <v>180</v>
      </c>
      <c r="B90" s="2" t="s">
        <v>197</v>
      </c>
      <c r="C90" s="1">
        <v>9</v>
      </c>
      <c r="D90" s="2" t="s">
        <v>198</v>
      </c>
      <c r="E90" s="2">
        <v>70</v>
      </c>
      <c r="F90" s="8">
        <v>30</v>
      </c>
      <c r="G90" s="2">
        <v>13</v>
      </c>
      <c r="H90" s="2">
        <v>58</v>
      </c>
      <c r="I90" s="2">
        <v>42</v>
      </c>
      <c r="J90" s="11">
        <v>0.33439999999999998</v>
      </c>
      <c r="K90" s="11">
        <v>23</v>
      </c>
      <c r="L90" s="11">
        <v>77</v>
      </c>
      <c r="M90" s="11">
        <v>0.4516</v>
      </c>
      <c r="N90" s="11">
        <v>18</v>
      </c>
      <c r="O90" s="11">
        <v>72</v>
      </c>
      <c r="P90" s="11">
        <f t="shared" si="1"/>
        <v>221</v>
      </c>
      <c r="Q90" s="18"/>
      <c r="R90" s="15"/>
    </row>
    <row r="91" spans="1:18" ht="18.75" x14ac:dyDescent="0.25">
      <c r="A91" s="1" t="s">
        <v>180</v>
      </c>
      <c r="B91" s="2" t="s">
        <v>199</v>
      </c>
      <c r="C91" s="1">
        <v>10</v>
      </c>
      <c r="D91" s="2" t="s">
        <v>200</v>
      </c>
      <c r="E91" s="2">
        <v>30</v>
      </c>
      <c r="F91" s="8">
        <v>70</v>
      </c>
      <c r="G91" s="2">
        <v>20</v>
      </c>
      <c r="H91" s="2">
        <v>21</v>
      </c>
      <c r="I91" s="2">
        <v>79</v>
      </c>
      <c r="J91" s="11">
        <v>0.31219999999999998</v>
      </c>
      <c r="K91" s="11">
        <v>15</v>
      </c>
      <c r="L91" s="11">
        <v>85</v>
      </c>
      <c r="M91" s="11">
        <v>0.47499999999999998</v>
      </c>
      <c r="N91" s="11">
        <v>22</v>
      </c>
      <c r="O91" s="11">
        <v>78</v>
      </c>
      <c r="P91" s="11">
        <f t="shared" si="1"/>
        <v>312</v>
      </c>
      <c r="Q91" s="18"/>
      <c r="R91" s="15"/>
    </row>
    <row r="92" spans="1:18" ht="18.75" x14ac:dyDescent="0.25">
      <c r="A92" s="1" t="s">
        <v>201</v>
      </c>
      <c r="B92" s="2" t="s">
        <v>202</v>
      </c>
      <c r="C92" s="1">
        <v>601</v>
      </c>
      <c r="D92" s="2" t="s">
        <v>203</v>
      </c>
      <c r="E92" s="2">
        <v>20</v>
      </c>
      <c r="F92" s="8">
        <v>80</v>
      </c>
      <c r="G92" s="2">
        <v>15</v>
      </c>
      <c r="H92" s="2">
        <v>42</v>
      </c>
      <c r="I92" s="2">
        <v>58</v>
      </c>
      <c r="J92" s="11">
        <v>0.35160000000000002</v>
      </c>
      <c r="K92" s="11">
        <v>27</v>
      </c>
      <c r="L92" s="11">
        <v>73</v>
      </c>
      <c r="M92" s="11">
        <v>0.55130000000000001</v>
      </c>
      <c r="N92" s="11">
        <v>35</v>
      </c>
      <c r="O92" s="11">
        <v>65</v>
      </c>
      <c r="P92" s="11">
        <f t="shared" si="1"/>
        <v>276</v>
      </c>
      <c r="Q92" s="18">
        <f>P92+P93+P94+P95+P96+P97+P98+P99</f>
        <v>2092</v>
      </c>
      <c r="R92" s="18">
        <v>3</v>
      </c>
    </row>
    <row r="93" spans="1:18" ht="18.75" x14ac:dyDescent="0.25">
      <c r="A93" s="1" t="s">
        <v>201</v>
      </c>
      <c r="B93" s="2" t="s">
        <v>204</v>
      </c>
      <c r="C93" s="1">
        <v>602</v>
      </c>
      <c r="D93" s="2" t="s">
        <v>205</v>
      </c>
      <c r="E93" s="2">
        <v>62</v>
      </c>
      <c r="F93" s="8">
        <v>38</v>
      </c>
      <c r="G93" s="2">
        <v>10</v>
      </c>
      <c r="H93" s="2">
        <v>72</v>
      </c>
      <c r="I93" s="2">
        <v>28</v>
      </c>
      <c r="J93" s="11">
        <v>0.40660000000000002</v>
      </c>
      <c r="K93" s="11">
        <v>43</v>
      </c>
      <c r="L93" s="11">
        <v>57</v>
      </c>
      <c r="M93" s="11">
        <v>0.4375</v>
      </c>
      <c r="N93" s="11">
        <v>14</v>
      </c>
      <c r="O93" s="11">
        <v>86</v>
      </c>
      <c r="P93" s="11">
        <f t="shared" si="1"/>
        <v>209</v>
      </c>
      <c r="Q93" s="18"/>
      <c r="R93" s="18"/>
    </row>
    <row r="94" spans="1:18" ht="18.75" x14ac:dyDescent="0.25">
      <c r="A94" s="1" t="s">
        <v>201</v>
      </c>
      <c r="B94" s="2" t="s">
        <v>206</v>
      </c>
      <c r="C94" s="1">
        <v>603</v>
      </c>
      <c r="D94" s="2" t="s">
        <v>207</v>
      </c>
      <c r="E94" s="2">
        <v>44</v>
      </c>
      <c r="F94" s="8">
        <v>56</v>
      </c>
      <c r="G94" s="2">
        <v>34</v>
      </c>
      <c r="H94" s="2">
        <v>1</v>
      </c>
      <c r="I94" s="2">
        <v>111</v>
      </c>
      <c r="J94" s="11">
        <v>0.2787</v>
      </c>
      <c r="K94" s="11">
        <v>6</v>
      </c>
      <c r="L94" s="11">
        <v>94</v>
      </c>
      <c r="M94" s="11">
        <v>0.37369999999999998</v>
      </c>
      <c r="N94" s="11">
        <v>7</v>
      </c>
      <c r="O94" s="11">
        <v>93</v>
      </c>
      <c r="P94" s="11">
        <f t="shared" si="1"/>
        <v>354</v>
      </c>
      <c r="Q94" s="18"/>
      <c r="R94" s="18"/>
    </row>
    <row r="95" spans="1:18" ht="18.75" x14ac:dyDescent="0.25">
      <c r="A95" s="1" t="s">
        <v>201</v>
      </c>
      <c r="B95" s="2" t="s">
        <v>208</v>
      </c>
      <c r="C95" s="1">
        <v>604</v>
      </c>
      <c r="D95" s="2" t="s">
        <v>209</v>
      </c>
      <c r="E95" s="2">
        <v>22</v>
      </c>
      <c r="F95" s="8">
        <v>78</v>
      </c>
      <c r="G95" s="2">
        <v>28</v>
      </c>
      <c r="H95" s="2">
        <v>5</v>
      </c>
      <c r="I95" s="2">
        <v>96</v>
      </c>
      <c r="J95" s="11">
        <v>0.53310000000000002</v>
      </c>
      <c r="K95" s="11">
        <v>64</v>
      </c>
      <c r="L95" s="11">
        <v>36</v>
      </c>
      <c r="M95" s="11">
        <v>1.129</v>
      </c>
      <c r="N95" s="11">
        <v>64</v>
      </c>
      <c r="O95" s="11">
        <v>36</v>
      </c>
      <c r="P95" s="11">
        <f t="shared" si="1"/>
        <v>246</v>
      </c>
      <c r="Q95" s="18"/>
      <c r="R95" s="18"/>
    </row>
    <row r="96" spans="1:18" ht="18.75" x14ac:dyDescent="0.25">
      <c r="A96" s="1" t="s">
        <v>201</v>
      </c>
      <c r="B96" s="2" t="s">
        <v>210</v>
      </c>
      <c r="C96" s="1">
        <v>605</v>
      </c>
      <c r="D96" s="2" t="s">
        <v>211</v>
      </c>
      <c r="E96" s="2">
        <v>51</v>
      </c>
      <c r="F96" s="8">
        <v>49</v>
      </c>
      <c r="G96" s="2">
        <v>16</v>
      </c>
      <c r="H96" s="2">
        <v>35</v>
      </c>
      <c r="I96" s="2">
        <v>65</v>
      </c>
      <c r="J96" s="11">
        <v>0.28249999999999997</v>
      </c>
      <c r="K96" s="11">
        <v>7</v>
      </c>
      <c r="L96" s="11">
        <v>93</v>
      </c>
      <c r="M96" s="11">
        <v>0.45200000000000001</v>
      </c>
      <c r="N96" s="11">
        <v>19</v>
      </c>
      <c r="O96" s="11">
        <v>81</v>
      </c>
      <c r="P96" s="11">
        <f t="shared" si="1"/>
        <v>288</v>
      </c>
      <c r="Q96" s="18"/>
      <c r="R96" s="18"/>
    </row>
    <row r="97" spans="1:18" ht="18.75" x14ac:dyDescent="0.25">
      <c r="A97" s="1" t="s">
        <v>201</v>
      </c>
      <c r="B97" s="2" t="s">
        <v>212</v>
      </c>
      <c r="C97" s="1">
        <v>606</v>
      </c>
      <c r="D97" s="2" t="s">
        <v>213</v>
      </c>
      <c r="E97" s="2">
        <v>64</v>
      </c>
      <c r="F97" s="8">
        <v>36</v>
      </c>
      <c r="G97" s="2">
        <v>12</v>
      </c>
      <c r="H97" s="2">
        <v>63</v>
      </c>
      <c r="I97" s="2">
        <v>37</v>
      </c>
      <c r="J97" s="11">
        <v>0.42309999999999998</v>
      </c>
      <c r="K97" s="11">
        <v>46</v>
      </c>
      <c r="L97" s="11">
        <v>54</v>
      </c>
      <c r="M97" s="11">
        <v>0.44879999999999998</v>
      </c>
      <c r="N97" s="11">
        <v>16</v>
      </c>
      <c r="O97" s="11">
        <v>84</v>
      </c>
      <c r="P97" s="11">
        <f t="shared" si="1"/>
        <v>211</v>
      </c>
      <c r="Q97" s="18"/>
      <c r="R97" s="18"/>
    </row>
    <row r="98" spans="1:18" ht="18.75" x14ac:dyDescent="0.25">
      <c r="A98" s="1" t="s">
        <v>201</v>
      </c>
      <c r="B98" s="2" t="s">
        <v>214</v>
      </c>
      <c r="C98" s="1">
        <v>607</v>
      </c>
      <c r="D98" s="2" t="s">
        <v>215</v>
      </c>
      <c r="E98" s="2">
        <v>39</v>
      </c>
      <c r="F98" s="8">
        <v>61</v>
      </c>
      <c r="G98" s="2">
        <v>14</v>
      </c>
      <c r="H98" s="2">
        <v>52</v>
      </c>
      <c r="I98" s="2">
        <v>48</v>
      </c>
      <c r="J98" s="11">
        <v>0.28589999999999999</v>
      </c>
      <c r="K98" s="11">
        <v>8</v>
      </c>
      <c r="L98" s="11">
        <v>92</v>
      </c>
      <c r="M98" s="11">
        <v>0.52969999999999995</v>
      </c>
      <c r="N98" s="11">
        <v>28</v>
      </c>
      <c r="O98" s="11">
        <v>72</v>
      </c>
      <c r="P98" s="11">
        <f t="shared" si="1"/>
        <v>273</v>
      </c>
      <c r="Q98" s="18"/>
      <c r="R98" s="18"/>
    </row>
    <row r="99" spans="1:18" ht="18.75" x14ac:dyDescent="0.25">
      <c r="A99" s="1" t="s">
        <v>201</v>
      </c>
      <c r="B99" s="2" t="s">
        <v>216</v>
      </c>
      <c r="C99" s="1">
        <v>608</v>
      </c>
      <c r="D99" s="2" t="s">
        <v>217</v>
      </c>
      <c r="E99" s="2">
        <v>77</v>
      </c>
      <c r="F99" s="8">
        <v>23</v>
      </c>
      <c r="G99" s="2">
        <v>15</v>
      </c>
      <c r="H99" s="2">
        <v>42</v>
      </c>
      <c r="I99" s="2">
        <v>58</v>
      </c>
      <c r="J99" s="11">
        <v>0.30559999999999998</v>
      </c>
      <c r="K99" s="11">
        <v>13</v>
      </c>
      <c r="L99" s="11">
        <v>87</v>
      </c>
      <c r="M99" s="11">
        <v>0.5504</v>
      </c>
      <c r="N99" s="11">
        <v>33</v>
      </c>
      <c r="O99" s="11">
        <v>67</v>
      </c>
      <c r="P99" s="11">
        <f t="shared" si="1"/>
        <v>235</v>
      </c>
      <c r="Q99" s="18"/>
      <c r="R99" s="18"/>
    </row>
    <row r="100" spans="1:18" ht="18.75" x14ac:dyDescent="0.25">
      <c r="A100" s="1" t="s">
        <v>201</v>
      </c>
      <c r="B100" s="2" t="s">
        <v>218</v>
      </c>
      <c r="C100" s="1">
        <v>609</v>
      </c>
      <c r="D100" s="7" t="s">
        <v>219</v>
      </c>
      <c r="E100" s="7">
        <v>69</v>
      </c>
      <c r="F100" s="8">
        <v>31</v>
      </c>
      <c r="G100" s="2">
        <v>17</v>
      </c>
      <c r="H100" s="2">
        <v>32</v>
      </c>
      <c r="I100" s="2">
        <v>68</v>
      </c>
      <c r="J100" s="11">
        <v>0.57469999999999999</v>
      </c>
      <c r="K100" s="11">
        <v>71</v>
      </c>
      <c r="L100" s="11">
        <v>19</v>
      </c>
      <c r="M100" s="11">
        <v>1.05</v>
      </c>
      <c r="N100" s="11">
        <v>50</v>
      </c>
      <c r="O100" s="11">
        <v>50</v>
      </c>
      <c r="P100" s="11">
        <f t="shared" si="1"/>
        <v>168</v>
      </c>
      <c r="Q100" s="18"/>
      <c r="R100" s="18"/>
    </row>
    <row r="101" spans="1:18" ht="18.75" x14ac:dyDescent="0.25">
      <c r="A101" s="1" t="s">
        <v>201</v>
      </c>
      <c r="B101" s="2" t="s">
        <v>220</v>
      </c>
      <c r="C101" s="1">
        <v>610</v>
      </c>
      <c r="D101" s="7" t="s">
        <v>221</v>
      </c>
      <c r="E101" s="7">
        <v>63</v>
      </c>
      <c r="F101" s="8">
        <v>37</v>
      </c>
      <c r="G101" s="2">
        <v>9</v>
      </c>
      <c r="H101" s="2">
        <v>85</v>
      </c>
      <c r="I101" s="2">
        <v>15</v>
      </c>
      <c r="J101" s="11">
        <v>0.49249999999999999</v>
      </c>
      <c r="K101" s="11">
        <v>58</v>
      </c>
      <c r="L101" s="11">
        <v>42</v>
      </c>
      <c r="M101" s="11">
        <v>0.54</v>
      </c>
      <c r="N101" s="11">
        <v>31</v>
      </c>
      <c r="O101" s="11">
        <v>69</v>
      </c>
      <c r="P101" s="11">
        <f t="shared" si="1"/>
        <v>163</v>
      </c>
      <c r="Q101" s="18"/>
      <c r="R101" s="18"/>
    </row>
  </sheetData>
  <autoFilter ref="A2:R101"/>
  <mergeCells count="26">
    <mergeCell ref="R92:R101"/>
    <mergeCell ref="Q62:Q71"/>
    <mergeCell ref="Q72:Q81"/>
    <mergeCell ref="Q82:Q91"/>
    <mergeCell ref="Q92:Q101"/>
    <mergeCell ref="R32:R41"/>
    <mergeCell ref="R42:R51"/>
    <mergeCell ref="R62:R71"/>
    <mergeCell ref="R72:R81"/>
    <mergeCell ref="R82:R91"/>
    <mergeCell ref="A1:A2"/>
    <mergeCell ref="B1:B2"/>
    <mergeCell ref="C1:F1"/>
    <mergeCell ref="R52:R61"/>
    <mergeCell ref="G1:I1"/>
    <mergeCell ref="J1:L1"/>
    <mergeCell ref="M1:O1"/>
    <mergeCell ref="Q3:Q12"/>
    <mergeCell ref="Q13:Q21"/>
    <mergeCell ref="Q22:Q31"/>
    <mergeCell ref="Q32:Q41"/>
    <mergeCell ref="Q42:Q51"/>
    <mergeCell ref="Q52:Q61"/>
    <mergeCell ref="R3:R12"/>
    <mergeCell ref="R13:R21"/>
    <mergeCell ref="R22:R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H102"/>
  <sheetViews>
    <sheetView topLeftCell="A70" workbookViewId="0">
      <selection activeCell="G72" sqref="G72"/>
    </sheetView>
  </sheetViews>
  <sheetFormatPr defaultRowHeight="15" x14ac:dyDescent="0.25"/>
  <sheetData>
    <row r="3" spans="6:8" x14ac:dyDescent="0.25">
      <c r="F3" t="s">
        <v>224</v>
      </c>
      <c r="G3" t="s">
        <v>225</v>
      </c>
    </row>
    <row r="4" spans="6:8" ht="18.75" x14ac:dyDescent="0.25">
      <c r="F4" s="1">
        <v>34</v>
      </c>
      <c r="G4" s="1">
        <v>1</v>
      </c>
      <c r="H4">
        <v>1</v>
      </c>
    </row>
    <row r="5" spans="6:8" ht="18.75" x14ac:dyDescent="0.25">
      <c r="F5" s="1">
        <v>34</v>
      </c>
      <c r="G5" s="1">
        <v>1</v>
      </c>
      <c r="H5">
        <v>2</v>
      </c>
    </row>
    <row r="6" spans="6:8" ht="18.75" x14ac:dyDescent="0.25">
      <c r="F6" s="1">
        <v>30</v>
      </c>
      <c r="G6" s="1">
        <v>3</v>
      </c>
      <c r="H6">
        <v>3</v>
      </c>
    </row>
    <row r="7" spans="6:8" ht="18.75" x14ac:dyDescent="0.25">
      <c r="F7" s="1">
        <v>29</v>
      </c>
      <c r="G7" s="1">
        <v>4</v>
      </c>
      <c r="H7">
        <v>4</v>
      </c>
    </row>
    <row r="8" spans="6:8" ht="18.75" x14ac:dyDescent="0.25">
      <c r="F8" s="1">
        <v>28</v>
      </c>
      <c r="G8" s="1">
        <v>5</v>
      </c>
      <c r="H8">
        <v>5</v>
      </c>
    </row>
    <row r="9" spans="6:8" ht="18.75" x14ac:dyDescent="0.25">
      <c r="F9" s="1">
        <v>27</v>
      </c>
      <c r="G9" s="1">
        <v>6</v>
      </c>
      <c r="H9">
        <v>6</v>
      </c>
    </row>
    <row r="10" spans="6:8" ht="18.75" x14ac:dyDescent="0.25">
      <c r="F10" s="1">
        <v>27</v>
      </c>
      <c r="G10" s="1">
        <v>6</v>
      </c>
      <c r="H10">
        <v>7</v>
      </c>
    </row>
    <row r="11" spans="6:8" ht="18.75" x14ac:dyDescent="0.25">
      <c r="F11" s="1">
        <v>27</v>
      </c>
      <c r="G11" s="1">
        <v>6</v>
      </c>
      <c r="H11">
        <v>8</v>
      </c>
    </row>
    <row r="12" spans="6:8" ht="18.75" x14ac:dyDescent="0.25">
      <c r="F12" s="1">
        <v>25</v>
      </c>
      <c r="G12" s="1">
        <v>9</v>
      </c>
      <c r="H12">
        <v>9</v>
      </c>
    </row>
    <row r="13" spans="6:8" ht="18.75" x14ac:dyDescent="0.25">
      <c r="F13" s="1">
        <v>25</v>
      </c>
      <c r="G13" s="1">
        <v>9</v>
      </c>
      <c r="H13">
        <v>10</v>
      </c>
    </row>
    <row r="14" spans="6:8" ht="18.75" x14ac:dyDescent="0.25">
      <c r="F14" s="1">
        <v>25</v>
      </c>
      <c r="G14" s="1">
        <v>9</v>
      </c>
      <c r="H14">
        <v>11</v>
      </c>
    </row>
    <row r="15" spans="6:8" ht="18.75" x14ac:dyDescent="0.25">
      <c r="F15" s="1">
        <v>25</v>
      </c>
      <c r="G15" s="1">
        <v>9</v>
      </c>
      <c r="H15">
        <v>12</v>
      </c>
    </row>
    <row r="16" spans="6:8" ht="18.75" x14ac:dyDescent="0.25">
      <c r="F16" s="1">
        <v>24</v>
      </c>
      <c r="G16" s="1">
        <v>13</v>
      </c>
      <c r="H16">
        <v>13</v>
      </c>
    </row>
    <row r="17" spans="6:8" ht="18.75" x14ac:dyDescent="0.25">
      <c r="F17" s="1">
        <v>23</v>
      </c>
      <c r="G17" s="1">
        <v>14</v>
      </c>
      <c r="H17">
        <v>14</v>
      </c>
    </row>
    <row r="18" spans="6:8" ht="18.75" x14ac:dyDescent="0.25">
      <c r="F18" s="1">
        <v>22</v>
      </c>
      <c r="G18" s="1">
        <v>15</v>
      </c>
      <c r="H18">
        <v>15</v>
      </c>
    </row>
    <row r="19" spans="6:8" ht="18.75" x14ac:dyDescent="0.25">
      <c r="F19" s="1">
        <v>22</v>
      </c>
      <c r="G19" s="1">
        <v>15</v>
      </c>
      <c r="H19">
        <v>16</v>
      </c>
    </row>
    <row r="20" spans="6:8" ht="18.75" x14ac:dyDescent="0.25">
      <c r="F20" s="1">
        <v>22</v>
      </c>
      <c r="G20" s="1">
        <v>15</v>
      </c>
      <c r="H20">
        <v>17</v>
      </c>
    </row>
    <row r="21" spans="6:8" ht="18.75" x14ac:dyDescent="0.25">
      <c r="F21" s="1">
        <v>22</v>
      </c>
      <c r="G21" s="1">
        <v>15</v>
      </c>
      <c r="H21">
        <v>18</v>
      </c>
    </row>
    <row r="22" spans="6:8" ht="18.75" x14ac:dyDescent="0.25">
      <c r="F22" s="1">
        <v>22</v>
      </c>
      <c r="G22" s="1">
        <v>15</v>
      </c>
      <c r="H22">
        <v>19</v>
      </c>
    </row>
    <row r="23" spans="6:8" ht="18.75" x14ac:dyDescent="0.25">
      <c r="F23" s="1">
        <v>21</v>
      </c>
      <c r="G23" s="1">
        <v>20</v>
      </c>
      <c r="H23">
        <v>20</v>
      </c>
    </row>
    <row r="24" spans="6:8" ht="18.75" x14ac:dyDescent="0.25">
      <c r="F24" s="1">
        <v>20</v>
      </c>
      <c r="G24" s="1">
        <v>21</v>
      </c>
      <c r="H24">
        <v>21</v>
      </c>
    </row>
    <row r="25" spans="6:8" ht="18.75" x14ac:dyDescent="0.25">
      <c r="F25" s="1">
        <v>20</v>
      </c>
      <c r="G25" s="1">
        <v>21</v>
      </c>
      <c r="H25">
        <v>22</v>
      </c>
    </row>
    <row r="26" spans="6:8" ht="18.75" x14ac:dyDescent="0.25">
      <c r="F26" s="1">
        <v>20</v>
      </c>
      <c r="G26" s="1">
        <v>21</v>
      </c>
      <c r="H26">
        <v>23</v>
      </c>
    </row>
    <row r="27" spans="6:8" ht="18.75" x14ac:dyDescent="0.25">
      <c r="F27" s="1">
        <v>19</v>
      </c>
      <c r="G27" s="1">
        <v>24</v>
      </c>
      <c r="H27">
        <v>24</v>
      </c>
    </row>
    <row r="28" spans="6:8" ht="18.75" x14ac:dyDescent="0.25">
      <c r="F28" s="1">
        <v>19</v>
      </c>
      <c r="G28" s="1">
        <v>24</v>
      </c>
      <c r="H28">
        <v>25</v>
      </c>
    </row>
    <row r="29" spans="6:8" ht="18.75" x14ac:dyDescent="0.25">
      <c r="F29" s="1">
        <v>19</v>
      </c>
      <c r="G29" s="1">
        <v>24</v>
      </c>
      <c r="H29">
        <v>26</v>
      </c>
    </row>
    <row r="30" spans="6:8" ht="18.75" x14ac:dyDescent="0.25">
      <c r="F30" s="1">
        <v>19</v>
      </c>
      <c r="G30" s="1">
        <v>24</v>
      </c>
      <c r="H30">
        <v>27</v>
      </c>
    </row>
    <row r="31" spans="6:8" ht="18.75" x14ac:dyDescent="0.25">
      <c r="F31" s="1">
        <v>18</v>
      </c>
      <c r="G31" s="1">
        <v>28</v>
      </c>
      <c r="H31">
        <v>28</v>
      </c>
    </row>
    <row r="32" spans="6:8" ht="18.75" x14ac:dyDescent="0.25">
      <c r="F32" s="1">
        <v>18</v>
      </c>
      <c r="G32" s="1">
        <v>28</v>
      </c>
      <c r="H32">
        <v>29</v>
      </c>
    </row>
    <row r="33" spans="6:8" ht="18.75" x14ac:dyDescent="0.25">
      <c r="F33" s="1">
        <v>18</v>
      </c>
      <c r="G33" s="1">
        <v>28</v>
      </c>
      <c r="H33">
        <v>30</v>
      </c>
    </row>
    <row r="34" spans="6:8" ht="18.75" x14ac:dyDescent="0.25">
      <c r="F34" s="1">
        <v>18</v>
      </c>
      <c r="G34" s="1">
        <v>28</v>
      </c>
      <c r="H34">
        <v>31</v>
      </c>
    </row>
    <row r="35" spans="6:8" ht="18.75" x14ac:dyDescent="0.25">
      <c r="F35" s="1">
        <v>17</v>
      </c>
      <c r="G35" s="1">
        <v>32</v>
      </c>
      <c r="H35">
        <v>32</v>
      </c>
    </row>
    <row r="36" spans="6:8" ht="18.75" x14ac:dyDescent="0.25">
      <c r="F36" s="1">
        <v>17</v>
      </c>
      <c r="G36" s="1">
        <v>32</v>
      </c>
      <c r="H36">
        <v>33</v>
      </c>
    </row>
    <row r="37" spans="6:8" ht="18.75" x14ac:dyDescent="0.25">
      <c r="F37" s="1">
        <v>17</v>
      </c>
      <c r="G37" s="1">
        <v>32</v>
      </c>
      <c r="H37">
        <v>34</v>
      </c>
    </row>
    <row r="38" spans="6:8" ht="18.75" x14ac:dyDescent="0.25">
      <c r="F38" s="1">
        <v>16</v>
      </c>
      <c r="G38" s="1">
        <v>35</v>
      </c>
      <c r="H38">
        <v>35</v>
      </c>
    </row>
    <row r="39" spans="6:8" ht="18.75" x14ac:dyDescent="0.25">
      <c r="F39" s="1">
        <v>16</v>
      </c>
      <c r="G39" s="1">
        <v>35</v>
      </c>
      <c r="H39">
        <v>36</v>
      </c>
    </row>
    <row r="40" spans="6:8" ht="18.75" x14ac:dyDescent="0.25">
      <c r="F40" s="1">
        <v>16</v>
      </c>
      <c r="G40" s="1">
        <v>35</v>
      </c>
      <c r="H40">
        <v>37</v>
      </c>
    </row>
    <row r="41" spans="6:8" ht="18.75" x14ac:dyDescent="0.25">
      <c r="F41" s="1">
        <v>16</v>
      </c>
      <c r="G41" s="1">
        <v>35</v>
      </c>
      <c r="H41">
        <v>38</v>
      </c>
    </row>
    <row r="42" spans="6:8" ht="18.75" x14ac:dyDescent="0.25">
      <c r="F42" s="1">
        <v>16</v>
      </c>
      <c r="G42" s="1">
        <v>35</v>
      </c>
      <c r="H42">
        <v>39</v>
      </c>
    </row>
    <row r="43" spans="6:8" ht="18.75" x14ac:dyDescent="0.25">
      <c r="F43" s="1">
        <v>16</v>
      </c>
      <c r="G43" s="1">
        <v>35</v>
      </c>
      <c r="H43">
        <v>40</v>
      </c>
    </row>
    <row r="44" spans="6:8" ht="18.75" x14ac:dyDescent="0.25">
      <c r="F44" s="1">
        <v>16</v>
      </c>
      <c r="G44" s="1">
        <v>35</v>
      </c>
      <c r="H44">
        <v>41</v>
      </c>
    </row>
    <row r="45" spans="6:8" ht="18.75" x14ac:dyDescent="0.25">
      <c r="F45" s="1">
        <v>15</v>
      </c>
      <c r="G45" s="1">
        <v>42</v>
      </c>
      <c r="H45">
        <v>42</v>
      </c>
    </row>
    <row r="46" spans="6:8" ht="18.75" x14ac:dyDescent="0.25">
      <c r="F46" s="1">
        <v>15</v>
      </c>
      <c r="G46" s="1">
        <v>42</v>
      </c>
      <c r="H46">
        <v>43</v>
      </c>
    </row>
    <row r="47" spans="6:8" ht="18.75" x14ac:dyDescent="0.25">
      <c r="F47" s="1">
        <v>15</v>
      </c>
      <c r="G47" s="1">
        <v>42</v>
      </c>
      <c r="H47">
        <v>44</v>
      </c>
    </row>
    <row r="48" spans="6:8" ht="18.75" x14ac:dyDescent="0.25">
      <c r="F48" s="1">
        <v>15</v>
      </c>
      <c r="G48" s="1">
        <v>42</v>
      </c>
      <c r="H48">
        <v>45</v>
      </c>
    </row>
    <row r="49" spans="6:8" ht="18.75" x14ac:dyDescent="0.25">
      <c r="F49" s="1">
        <v>15</v>
      </c>
      <c r="G49" s="1">
        <v>42</v>
      </c>
      <c r="H49">
        <v>46</v>
      </c>
    </row>
    <row r="50" spans="6:8" ht="18.75" x14ac:dyDescent="0.25">
      <c r="F50" s="1">
        <v>15</v>
      </c>
      <c r="G50" s="1">
        <v>42</v>
      </c>
      <c r="H50">
        <v>47</v>
      </c>
    </row>
    <row r="51" spans="6:8" ht="18.75" x14ac:dyDescent="0.25">
      <c r="F51" s="1">
        <v>15</v>
      </c>
      <c r="G51" s="1">
        <v>42</v>
      </c>
      <c r="H51">
        <v>48</v>
      </c>
    </row>
    <row r="52" spans="6:8" ht="18.75" x14ac:dyDescent="0.25">
      <c r="F52" s="1">
        <v>15</v>
      </c>
      <c r="G52" s="1">
        <v>42</v>
      </c>
      <c r="H52">
        <v>49</v>
      </c>
    </row>
    <row r="53" spans="6:8" ht="18.75" x14ac:dyDescent="0.25">
      <c r="F53" s="1">
        <v>15</v>
      </c>
      <c r="G53" s="1">
        <v>42</v>
      </c>
      <c r="H53">
        <v>50</v>
      </c>
    </row>
    <row r="54" spans="6:8" ht="18.75" x14ac:dyDescent="0.25">
      <c r="F54" s="1">
        <v>15</v>
      </c>
      <c r="G54" s="1">
        <v>42</v>
      </c>
      <c r="H54">
        <v>51</v>
      </c>
    </row>
    <row r="55" spans="6:8" ht="18.75" x14ac:dyDescent="0.25">
      <c r="F55" s="1">
        <v>14</v>
      </c>
      <c r="G55" s="1">
        <v>52</v>
      </c>
      <c r="H55">
        <v>52</v>
      </c>
    </row>
    <row r="56" spans="6:8" ht="18.75" x14ac:dyDescent="0.25">
      <c r="F56" s="1">
        <v>14</v>
      </c>
      <c r="G56" s="1">
        <v>52</v>
      </c>
      <c r="H56">
        <v>53</v>
      </c>
    </row>
    <row r="57" spans="6:8" ht="18.75" x14ac:dyDescent="0.25">
      <c r="F57" s="1">
        <v>14</v>
      </c>
      <c r="G57" s="1">
        <v>52</v>
      </c>
      <c r="H57">
        <v>54</v>
      </c>
    </row>
    <row r="58" spans="6:8" ht="18.75" x14ac:dyDescent="0.25">
      <c r="F58" s="1">
        <v>14</v>
      </c>
      <c r="G58" s="1">
        <v>52</v>
      </c>
      <c r="H58">
        <v>55</v>
      </c>
    </row>
    <row r="59" spans="6:8" ht="18.75" x14ac:dyDescent="0.25">
      <c r="F59" s="1">
        <v>14</v>
      </c>
      <c r="G59" s="1">
        <v>52</v>
      </c>
      <c r="H59">
        <v>56</v>
      </c>
    </row>
    <row r="60" spans="6:8" ht="18.75" x14ac:dyDescent="0.25">
      <c r="F60" s="1">
        <v>14</v>
      </c>
      <c r="G60" s="1">
        <v>52</v>
      </c>
      <c r="H60">
        <v>57</v>
      </c>
    </row>
    <row r="61" spans="6:8" ht="18.75" x14ac:dyDescent="0.25">
      <c r="F61" s="1">
        <v>13</v>
      </c>
      <c r="G61" s="1">
        <v>58</v>
      </c>
      <c r="H61">
        <v>58</v>
      </c>
    </row>
    <row r="62" spans="6:8" ht="18.75" x14ac:dyDescent="0.25">
      <c r="F62" s="1">
        <v>13</v>
      </c>
      <c r="G62" s="1">
        <v>58</v>
      </c>
      <c r="H62">
        <v>59</v>
      </c>
    </row>
    <row r="63" spans="6:8" ht="18.75" x14ac:dyDescent="0.25">
      <c r="F63" s="1">
        <v>13</v>
      </c>
      <c r="G63" s="1">
        <v>58</v>
      </c>
      <c r="H63">
        <v>60</v>
      </c>
    </row>
    <row r="64" spans="6:8" ht="18.75" x14ac:dyDescent="0.25">
      <c r="F64" s="1">
        <v>13</v>
      </c>
      <c r="G64" s="1">
        <v>58</v>
      </c>
      <c r="H64">
        <v>61</v>
      </c>
    </row>
    <row r="65" spans="6:8" ht="18.75" x14ac:dyDescent="0.25">
      <c r="F65" s="1">
        <v>13</v>
      </c>
      <c r="G65" s="1">
        <v>58</v>
      </c>
      <c r="H65">
        <v>62</v>
      </c>
    </row>
    <row r="66" spans="6:8" ht="18.75" x14ac:dyDescent="0.25">
      <c r="F66" s="1">
        <v>12</v>
      </c>
      <c r="G66" s="1">
        <v>63</v>
      </c>
      <c r="H66">
        <v>63</v>
      </c>
    </row>
    <row r="67" spans="6:8" ht="18.75" x14ac:dyDescent="0.25">
      <c r="F67" s="1">
        <v>12</v>
      </c>
      <c r="G67" s="1">
        <v>63</v>
      </c>
      <c r="H67">
        <v>64</v>
      </c>
    </row>
    <row r="68" spans="6:8" ht="18.75" x14ac:dyDescent="0.25">
      <c r="F68" s="1">
        <v>12</v>
      </c>
      <c r="G68" s="1">
        <v>63</v>
      </c>
      <c r="H68">
        <v>65</v>
      </c>
    </row>
    <row r="69" spans="6:8" ht="18.75" x14ac:dyDescent="0.25">
      <c r="F69" s="1">
        <v>12</v>
      </c>
      <c r="G69" s="1">
        <v>63</v>
      </c>
      <c r="H69">
        <v>66</v>
      </c>
    </row>
    <row r="70" spans="6:8" ht="18.75" x14ac:dyDescent="0.25">
      <c r="F70" s="1">
        <v>12</v>
      </c>
      <c r="G70" s="1">
        <v>63</v>
      </c>
      <c r="H70">
        <v>67</v>
      </c>
    </row>
    <row r="71" spans="6:8" ht="18.75" x14ac:dyDescent="0.25">
      <c r="F71" s="1">
        <v>12</v>
      </c>
      <c r="G71" s="1">
        <v>63</v>
      </c>
      <c r="H71">
        <v>68</v>
      </c>
    </row>
    <row r="72" spans="6:8" ht="18.75" x14ac:dyDescent="0.25">
      <c r="F72" s="1">
        <v>11</v>
      </c>
      <c r="G72" s="1">
        <v>69</v>
      </c>
      <c r="H72">
        <v>69</v>
      </c>
    </row>
    <row r="73" spans="6:8" ht="18.75" x14ac:dyDescent="0.25">
      <c r="F73" s="1">
        <v>11</v>
      </c>
      <c r="G73" s="1">
        <v>69</v>
      </c>
      <c r="H73">
        <v>70</v>
      </c>
    </row>
    <row r="74" spans="6:8" ht="18.75" x14ac:dyDescent="0.25">
      <c r="F74" s="1">
        <v>11</v>
      </c>
      <c r="G74" s="1">
        <v>69</v>
      </c>
      <c r="H74">
        <v>71</v>
      </c>
    </row>
    <row r="75" spans="6:8" ht="18.75" x14ac:dyDescent="0.25">
      <c r="F75" s="1">
        <v>10</v>
      </c>
      <c r="G75" s="1">
        <v>72</v>
      </c>
      <c r="H75">
        <v>72</v>
      </c>
    </row>
    <row r="76" spans="6:8" ht="18.75" x14ac:dyDescent="0.25">
      <c r="F76" s="1">
        <v>10</v>
      </c>
      <c r="G76" s="1">
        <v>72</v>
      </c>
      <c r="H76">
        <v>73</v>
      </c>
    </row>
    <row r="77" spans="6:8" ht="18.75" x14ac:dyDescent="0.25">
      <c r="F77" s="1">
        <v>10</v>
      </c>
      <c r="G77" s="1">
        <v>72</v>
      </c>
      <c r="H77">
        <v>74</v>
      </c>
    </row>
    <row r="78" spans="6:8" ht="18.75" x14ac:dyDescent="0.25">
      <c r="F78" s="1">
        <v>10</v>
      </c>
      <c r="G78" s="1">
        <v>72</v>
      </c>
      <c r="H78">
        <v>75</v>
      </c>
    </row>
    <row r="79" spans="6:8" ht="18.75" x14ac:dyDescent="0.25">
      <c r="F79" s="1">
        <v>10</v>
      </c>
      <c r="G79" s="1">
        <v>72</v>
      </c>
      <c r="H79">
        <v>76</v>
      </c>
    </row>
    <row r="80" spans="6:8" ht="18.75" x14ac:dyDescent="0.25">
      <c r="F80" s="1">
        <v>10</v>
      </c>
      <c r="G80" s="1">
        <v>72</v>
      </c>
      <c r="H80">
        <v>77</v>
      </c>
    </row>
    <row r="81" spans="6:8" ht="18.75" x14ac:dyDescent="0.25">
      <c r="F81" s="1">
        <v>10</v>
      </c>
      <c r="G81" s="1">
        <v>72</v>
      </c>
      <c r="H81">
        <v>78</v>
      </c>
    </row>
    <row r="82" spans="6:8" ht="18.75" x14ac:dyDescent="0.25">
      <c r="F82" s="1">
        <v>10</v>
      </c>
      <c r="G82" s="1">
        <v>72</v>
      </c>
      <c r="H82">
        <v>79</v>
      </c>
    </row>
    <row r="83" spans="6:8" ht="18.75" x14ac:dyDescent="0.25">
      <c r="F83" s="1">
        <v>10</v>
      </c>
      <c r="G83" s="1">
        <v>72</v>
      </c>
      <c r="H83">
        <v>80</v>
      </c>
    </row>
    <row r="84" spans="6:8" ht="18.75" x14ac:dyDescent="0.25">
      <c r="F84" s="1">
        <v>10</v>
      </c>
      <c r="G84" s="1">
        <v>72</v>
      </c>
      <c r="H84">
        <v>81</v>
      </c>
    </row>
    <row r="85" spans="6:8" ht="18.75" x14ac:dyDescent="0.25">
      <c r="F85" s="1">
        <v>10</v>
      </c>
      <c r="G85" s="1">
        <v>72</v>
      </c>
      <c r="H85">
        <v>82</v>
      </c>
    </row>
    <row r="86" spans="6:8" ht="18.75" x14ac:dyDescent="0.25">
      <c r="F86" s="1">
        <v>10</v>
      </c>
      <c r="G86" s="1">
        <v>72</v>
      </c>
      <c r="H86">
        <v>83</v>
      </c>
    </row>
    <row r="87" spans="6:8" ht="18.75" x14ac:dyDescent="0.25">
      <c r="F87" s="1">
        <v>10</v>
      </c>
      <c r="G87" s="1">
        <v>72</v>
      </c>
      <c r="H87">
        <v>84</v>
      </c>
    </row>
    <row r="88" spans="6:8" ht="18.75" x14ac:dyDescent="0.25">
      <c r="F88" s="1">
        <v>9</v>
      </c>
      <c r="G88" s="1">
        <v>85</v>
      </c>
      <c r="H88">
        <v>85</v>
      </c>
    </row>
    <row r="89" spans="6:8" ht="18.75" x14ac:dyDescent="0.25">
      <c r="F89" s="1">
        <v>9</v>
      </c>
      <c r="G89" s="1">
        <v>85</v>
      </c>
      <c r="H89">
        <v>86</v>
      </c>
    </row>
    <row r="90" spans="6:8" ht="18.75" x14ac:dyDescent="0.25">
      <c r="F90" s="1">
        <v>9</v>
      </c>
      <c r="G90" s="1">
        <v>85</v>
      </c>
      <c r="H90">
        <v>87</v>
      </c>
    </row>
    <row r="91" spans="6:8" ht="18.75" x14ac:dyDescent="0.25">
      <c r="F91" s="1">
        <v>9</v>
      </c>
      <c r="G91" s="1">
        <v>85</v>
      </c>
      <c r="H91">
        <v>88</v>
      </c>
    </row>
    <row r="92" spans="6:8" ht="18.75" x14ac:dyDescent="0.25">
      <c r="F92" s="1">
        <v>8</v>
      </c>
      <c r="G92" s="1">
        <v>89</v>
      </c>
      <c r="H92">
        <v>89</v>
      </c>
    </row>
    <row r="93" spans="6:8" ht="18.75" x14ac:dyDescent="0.25">
      <c r="F93" s="1">
        <v>7</v>
      </c>
      <c r="G93" s="1">
        <v>90</v>
      </c>
      <c r="H93">
        <v>90</v>
      </c>
    </row>
    <row r="94" spans="6:8" ht="18.75" x14ac:dyDescent="0.25">
      <c r="F94" s="1">
        <v>7</v>
      </c>
      <c r="G94" s="1">
        <v>90</v>
      </c>
      <c r="H94">
        <v>91</v>
      </c>
    </row>
    <row r="95" spans="6:8" ht="18.75" x14ac:dyDescent="0.25">
      <c r="F95" s="1">
        <v>7</v>
      </c>
      <c r="G95" s="1">
        <v>90</v>
      </c>
      <c r="H95">
        <v>92</v>
      </c>
    </row>
    <row r="96" spans="6:8" ht="18.75" x14ac:dyDescent="0.25">
      <c r="F96" s="1">
        <v>6</v>
      </c>
      <c r="G96" s="1">
        <v>93</v>
      </c>
      <c r="H96">
        <v>93</v>
      </c>
    </row>
    <row r="97" spans="6:8" ht="18.75" x14ac:dyDescent="0.25">
      <c r="F97" s="1">
        <v>6</v>
      </c>
      <c r="G97" s="1">
        <v>93</v>
      </c>
      <c r="H97">
        <v>94</v>
      </c>
    </row>
    <row r="98" spans="6:8" ht="18.75" x14ac:dyDescent="0.25">
      <c r="F98" s="1">
        <v>6</v>
      </c>
      <c r="G98" s="1">
        <v>93</v>
      </c>
      <c r="H98">
        <v>95</v>
      </c>
    </row>
    <row r="99" spans="6:8" ht="18.75" x14ac:dyDescent="0.25">
      <c r="F99" s="1">
        <v>5</v>
      </c>
      <c r="G99" s="1">
        <v>96</v>
      </c>
      <c r="H99">
        <v>96</v>
      </c>
    </row>
    <row r="100" spans="6:8" ht="18.75" x14ac:dyDescent="0.25">
      <c r="F100" s="1">
        <v>4</v>
      </c>
      <c r="G100" s="1">
        <v>97</v>
      </c>
      <c r="H100">
        <v>97</v>
      </c>
    </row>
    <row r="101" spans="6:8" ht="18.75" x14ac:dyDescent="0.25">
      <c r="F101" s="1">
        <v>3</v>
      </c>
      <c r="G101" s="1">
        <v>98</v>
      </c>
      <c r="H101">
        <v>98</v>
      </c>
    </row>
    <row r="102" spans="6:8" ht="18.75" x14ac:dyDescent="0.25">
      <c r="F102" s="1">
        <v>2</v>
      </c>
      <c r="G102" s="1">
        <v>99</v>
      </c>
      <c r="H102">
        <v>99</v>
      </c>
    </row>
  </sheetData>
  <sortState ref="F4:G102">
    <sortCondition descending="1" ref="F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2015-10-25T20:09:10Z</dcterms:modified>
</cp:coreProperties>
</file>